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80" windowWidth="12120" windowHeight="9120" activeTab="0"/>
  </bookViews>
  <sheets>
    <sheet name="2001 DERP" sheetId="1" r:id="rId1"/>
    <sheet name="Totals less than 1994 Estimates" sheetId="2" r:id="rId2"/>
    <sheet name="Sheet3" sheetId="3" r:id="rId3"/>
  </sheets>
  <definedNames>
    <definedName name="_xlnm.Print_Titles" localSheetId="0">'2001 DERP'!$1:$1</definedName>
  </definedNames>
  <calcPr fullCalcOnLoad="1"/>
</workbook>
</file>

<file path=xl/sharedStrings.xml><?xml version="1.0" encoding="utf-8"?>
<sst xmlns="http://schemas.openxmlformats.org/spreadsheetml/2006/main" count="309" uniqueCount="251">
  <si>
    <t># of Sites with response complete</t>
  </si>
  <si>
    <t>Cornhusker AAP, NE</t>
  </si>
  <si>
    <t>New London, CT</t>
  </si>
  <si>
    <t>Five Year Review Planned</t>
  </si>
  <si>
    <t>Yorktown Naval Weapons Station, VA</t>
  </si>
  <si>
    <t>Fort Richardson, AK</t>
  </si>
  <si>
    <t>Schofield Barracks, HI</t>
  </si>
  <si>
    <t>Five Year review Complete</t>
  </si>
  <si>
    <t>x, LTM</t>
  </si>
  <si>
    <t>Fairchile Air Force base, WA</t>
  </si>
  <si>
    <t>Memphis Defense Logistics Agency, TN</t>
  </si>
  <si>
    <t>BRAC 1995</t>
  </si>
  <si>
    <t>Lousiana AAP, LA</t>
  </si>
  <si>
    <t>Port Mugus Naval Weapons Station, CA</t>
  </si>
  <si>
    <t>Ravenna AAP, OH</t>
  </si>
  <si>
    <t>15 Sites incomplete are og HIGH importance</t>
  </si>
  <si>
    <t>Sunflower APP, KS</t>
  </si>
  <si>
    <t>Eielson AFB, AK</t>
  </si>
  <si>
    <t>Fort Dix, NJ</t>
  </si>
  <si>
    <t>Otis Air National Guard Station, MA</t>
  </si>
  <si>
    <t>Portsmouth  Naval Shipyard, MI</t>
  </si>
  <si>
    <t>Long Beach Naval Air Station, CA</t>
  </si>
  <si>
    <t>Anniston Army Depot, AL</t>
  </si>
  <si>
    <t>Fort Lewis, WA</t>
  </si>
  <si>
    <t>Stockton Naval Air Station, CA</t>
  </si>
  <si>
    <t>$ thur FY '01 ($000)</t>
  </si>
  <si>
    <t>estimated $ FY 02- Complete ($000)</t>
  </si>
  <si>
    <t>Total ($000)</t>
  </si>
  <si>
    <t xml:space="preserve">Moffett Field Naval Air Station, CA </t>
  </si>
  <si>
    <t xml:space="preserve">Treasure Island Naval Station, CA </t>
  </si>
  <si>
    <t xml:space="preserve">Lowry Air Force Base, CO  </t>
  </si>
  <si>
    <t>Total $ Amount $(000)</t>
  </si>
  <si>
    <t>Site</t>
  </si>
  <si>
    <t># of Sites</t>
  </si>
  <si>
    <t xml:space="preserve">Spring Valley, DC </t>
  </si>
  <si>
    <t xml:space="preserve">Raritan Arsenal, NJ </t>
  </si>
  <si>
    <t>NPL</t>
  </si>
  <si>
    <t>x</t>
  </si>
  <si>
    <t>Milan Army Ammunition Plant, TN</t>
  </si>
  <si>
    <t xml:space="preserve">Arnold Air Force Base,TN </t>
  </si>
  <si>
    <t>Longhorn Army Ammunition Plant, TX</t>
  </si>
  <si>
    <t>Dallas Naval Air Station, TX</t>
  </si>
  <si>
    <t>Kelly Air Force Base, TX</t>
  </si>
  <si>
    <t>Lackland Air Force Base, TX</t>
  </si>
  <si>
    <t>Reese Air Force Base, TX</t>
  </si>
  <si>
    <t>Dugway Proving Grounds, UT</t>
  </si>
  <si>
    <t>Hill Air Force Base, UT</t>
  </si>
  <si>
    <t>Norfolk Naval Base, VA</t>
  </si>
  <si>
    <t>Quantico Marine Corps Base, VA</t>
  </si>
  <si>
    <t>Bangor Naval Submarine Base, WA</t>
  </si>
  <si>
    <t>Badger Army Ammunition Plant, WI</t>
  </si>
  <si>
    <t>Camp Pendleton Marine Corps Base, CA</t>
  </si>
  <si>
    <t>Redstone Arsenal, AL</t>
  </si>
  <si>
    <t>Puget Sound Naval Shipyard, WA</t>
  </si>
  <si>
    <t>San Diego Naval Station, CA</t>
  </si>
  <si>
    <t>Raritan Arsenal, NJ</t>
  </si>
  <si>
    <t>Contaminated Facilities</t>
  </si>
  <si>
    <t>Rocky Mountain Arsenal, CO</t>
  </si>
  <si>
    <t>Massachusetts Military Reservation, MA</t>
  </si>
  <si>
    <t>McClellan Air Force Base, CA</t>
  </si>
  <si>
    <t>bold- new from 1994</t>
  </si>
  <si>
    <t>italics- FUDS sites</t>
  </si>
  <si>
    <t>Lake City AAP, MO</t>
  </si>
  <si>
    <t>Beale Air Force Base</t>
  </si>
  <si>
    <t>Tooele Army Depot, UT</t>
  </si>
  <si>
    <t>Crane NSWC (IN)</t>
  </si>
  <si>
    <t>Weldon Srpings (MO)</t>
  </si>
  <si>
    <t>China Lake Lake NAWS, (CA)</t>
  </si>
  <si>
    <t>Barstow Marine Corps Logistics Base, CA</t>
  </si>
  <si>
    <t>Griffiss Air Force Base, NY (BRAC)</t>
  </si>
  <si>
    <t>Savannah Depot Activity (IL) (Closure)</t>
  </si>
  <si>
    <t>George Air Force Base, CA (BRAC)</t>
  </si>
  <si>
    <t>Fort Ord (Presido Of Montery), CA</t>
  </si>
  <si>
    <t>Hunters Point Naval Shipyard, CA</t>
  </si>
  <si>
    <t>Robins Air Force Base, GA</t>
  </si>
  <si>
    <t>Camp Lejuene Marine Corps Base, NC</t>
  </si>
  <si>
    <t>Alameda Naval Air Station, CA</t>
  </si>
  <si>
    <t>Wright-Patterson Air Force Base, OH</t>
  </si>
  <si>
    <t>Northeastern Industrial, NY</t>
  </si>
  <si>
    <t>Warren Air Force Base, WY</t>
  </si>
  <si>
    <t>Nebraska Ordnance Plant, NE</t>
  </si>
  <si>
    <t>Hickman Air Force Base, HI</t>
  </si>
  <si>
    <t>Tracy Defense Depot, CA</t>
  </si>
  <si>
    <t>Joliet Army Ammunition Plant, IL</t>
  </si>
  <si>
    <t>Picatinny Arsenal, NJ</t>
  </si>
  <si>
    <t>Watertown Arsenal, MA</t>
  </si>
  <si>
    <t>Newport Naval Station, RI</t>
  </si>
  <si>
    <t>King Salmon Air Force Base, AK</t>
  </si>
  <si>
    <t># of Sites in Progress</t>
  </si>
  <si>
    <t>Fort McClellan, AL</t>
  </si>
  <si>
    <t>Fort Wainwright, AK</t>
  </si>
  <si>
    <t>Adak Naval Air Station, AK</t>
  </si>
  <si>
    <t>Elmendorf Air Force Base, AK</t>
  </si>
  <si>
    <t>El Toro Marine Corps Air Station, CA</t>
  </si>
  <si>
    <t>Mare Island Naval Shipyard, CA</t>
  </si>
  <si>
    <t>Moffett Field Naval Air Station, CA</t>
  </si>
  <si>
    <t>North Island Naval Air Station, CA</t>
  </si>
  <si>
    <t>Treasure Island Naval Station, CA</t>
  </si>
  <si>
    <t>Castle Air Force Base, CA</t>
  </si>
  <si>
    <t>Edwards Air Force Base, CA</t>
  </si>
  <si>
    <t>Mather Air Force Base, CA</t>
  </si>
  <si>
    <t>March Air Force Base, CA</t>
  </si>
  <si>
    <t>Norton Air Force Base, CA</t>
  </si>
  <si>
    <t>Travis Air Force Base, CA</t>
  </si>
  <si>
    <t>Vandenberg Air Force Base, CA</t>
  </si>
  <si>
    <t>Pueblo Chemical Army Depot, CO</t>
  </si>
  <si>
    <t>Jacksonville Naval Air Station,FL</t>
  </si>
  <si>
    <t>Pensacola Naval Air Station,FL</t>
  </si>
  <si>
    <t>Cape Canaveral Air Force Station,FL</t>
  </si>
  <si>
    <t>Elgin Air Force Base, FL</t>
  </si>
  <si>
    <t>MacDill Air Force Base</t>
  </si>
  <si>
    <t>Andersen Air Force Base, FL</t>
  </si>
  <si>
    <t>Iowa Army Ammunition Plant, IA</t>
  </si>
  <si>
    <t>Loring Air Force Base, ME</t>
  </si>
  <si>
    <t>Aberdeen Proving Grounds, MD</t>
  </si>
  <si>
    <t>Patuxent River Naval Air Station, MD</t>
  </si>
  <si>
    <t>Andrews Air Force Base, MD</t>
  </si>
  <si>
    <t>Fort Devens, MA</t>
  </si>
  <si>
    <t>Twin Cities Army Ammunition Plant, MN</t>
  </si>
  <si>
    <t xml:space="preserve">Blaine Naval Ammunition Facility,NE </t>
  </si>
  <si>
    <t>Pease Air Force Base, NH</t>
  </si>
  <si>
    <t>Kirtland Air Force Base, NM</t>
  </si>
  <si>
    <t>Seneca Army Depot, NY</t>
  </si>
  <si>
    <t>Cherry Point Marine Corps Air Station, NC</t>
  </si>
  <si>
    <t>Altus Air Force Base, OK</t>
  </si>
  <si>
    <t>Tinker Air Force Base, OK</t>
  </si>
  <si>
    <t>Letterkenny Army Depot,PA</t>
  </si>
  <si>
    <t>Moody Air Force Base, GA</t>
  </si>
  <si>
    <t>Chanute Air Force Base, IL</t>
  </si>
  <si>
    <t>Northeastern Industria, NY</t>
  </si>
  <si>
    <t>Hickam Air Force Base, HI</t>
  </si>
  <si>
    <t>Crane Naval Surface Warfare Center, IN</t>
  </si>
  <si>
    <t>Dugway Proving Ground, UT</t>
  </si>
  <si>
    <t>* Kaho'olawe Island, HI- Ordance cleanup and other navy activities on the hawaiian Isaland of Kaho'olwe are funded through a trust directly apprpriated by Congress.  Through fiscal year 2003 Congress has appropriated $390 million.</t>
  </si>
  <si>
    <t>Adak Naval Air Station, AK**</t>
  </si>
  <si>
    <t xml:space="preserve">Elmendorf Air Force Base, AK** </t>
  </si>
  <si>
    <t>Fort Wainwright, AK**</t>
  </si>
  <si>
    <t>Redstone Arsenal, AL**</t>
  </si>
  <si>
    <t xml:space="preserve">Alameda Naval Air Station, CA** </t>
  </si>
  <si>
    <t>Barstow Marine Corps Logistics Base, CA**</t>
  </si>
  <si>
    <t>Camp Pendleton Marine Corps Base, CA**</t>
  </si>
  <si>
    <t>Edwards Air Force Base, CA**</t>
  </si>
  <si>
    <t>El Toro Marine Corps Air Station, CA**</t>
  </si>
  <si>
    <t>George Air Force Base, CA**</t>
  </si>
  <si>
    <t>Hunters Point Naval Shipyard, CA**</t>
  </si>
  <si>
    <t xml:space="preserve">March Air Force Base, CA** </t>
  </si>
  <si>
    <t xml:space="preserve">McClellan Air Force Base, CA**  </t>
  </si>
  <si>
    <t>Tracy Defense Depot, CA**</t>
  </si>
  <si>
    <t>Travis Air Force Base, CA**</t>
  </si>
  <si>
    <t>Rocky Mountain Arsenal, CO**</t>
  </si>
  <si>
    <t>Joliet Army Ammunition Plant, IL**</t>
  </si>
  <si>
    <t>Fort Devens, MA**</t>
  </si>
  <si>
    <t>Massachusetts Military Reservation, MA**</t>
  </si>
  <si>
    <t xml:space="preserve">Aberdeen Proving Ground, MD** </t>
  </si>
  <si>
    <t xml:space="preserve">Andrews Air Force Base, MD** </t>
  </si>
  <si>
    <t>Patuxent River Naval Air Station, MD**</t>
  </si>
  <si>
    <t>Loring Air Force Base, ME**</t>
  </si>
  <si>
    <t>Twin Cities Army Ammunition Plant, MN**</t>
  </si>
  <si>
    <t>Blaine Naval Ammunition Facility,NE**</t>
  </si>
  <si>
    <t>Pease Air Force Base, NH**</t>
  </si>
  <si>
    <t xml:space="preserve">Griffiss Air Force Base, NY** </t>
  </si>
  <si>
    <t>Seneca Army Depot, NY**</t>
  </si>
  <si>
    <t>Wright-Patterson Air Force Base, OH**</t>
  </si>
  <si>
    <t>Tinker Air Force Base, OK**</t>
  </si>
  <si>
    <t>Newport Naval Station, RI**</t>
  </si>
  <si>
    <t>Milan Army Ammunition Plant, TN**</t>
  </si>
  <si>
    <t>Longhorn Army Ammunition Plant, TX**</t>
  </si>
  <si>
    <t>**NPL sites</t>
  </si>
  <si>
    <t xml:space="preserve">Dallas Naval Air Station, TX </t>
  </si>
  <si>
    <t>Arnold Air Force Base,TN**</t>
  </si>
  <si>
    <t>BRAC-1995</t>
  </si>
  <si>
    <t>BRAC-1991</t>
  </si>
  <si>
    <t>BRAC-1993</t>
  </si>
  <si>
    <t>BRAC-1988</t>
  </si>
  <si>
    <t>BRAC-1998</t>
  </si>
  <si>
    <t>Non-BRAC</t>
  </si>
  <si>
    <t>Fort Richardson, AK**</t>
  </si>
  <si>
    <t>Norton Air Force Base, CA**</t>
  </si>
  <si>
    <t>Tyndall Air Force Base, FL**</t>
  </si>
  <si>
    <t>Robins Air Force Base, GA**</t>
  </si>
  <si>
    <t>Iowa Army Ammunition Plant, IA**</t>
  </si>
  <si>
    <t>Watertown Arsenal, MA**</t>
  </si>
  <si>
    <t>Lake City Army Ammunition Plant, MO**</t>
  </si>
  <si>
    <t>Weldon Spring Ordnance Works, MO**</t>
  </si>
  <si>
    <t>Picatinny Arsenal, NJ**</t>
  </si>
  <si>
    <t>Cherry Point Marine Corps Air Station, NC**</t>
  </si>
  <si>
    <t>Tooele Army Depot, UT**</t>
  </si>
  <si>
    <t>Hill Air Force Base, UT**</t>
  </si>
  <si>
    <t>Norfolk Naval Base, VA**</t>
  </si>
  <si>
    <t>Quantico Marine Corps Base, VA**</t>
  </si>
  <si>
    <t>Bangor Naval Submarine Base, WA**</t>
  </si>
  <si>
    <t>Puget Sound Naval Shipyard, WA**</t>
  </si>
  <si>
    <t>Warren Air Force Base, WY**</t>
  </si>
  <si>
    <t>Mather Air Force Base, CA**</t>
  </si>
  <si>
    <t>Fort Ord (Presidio of Monterey), CA**</t>
  </si>
  <si>
    <t>Camp Lejeune Marine Corps Base, NC**</t>
  </si>
  <si>
    <t>Savanna Depot Activity, IL**</t>
  </si>
  <si>
    <t>Beale Air Force Base, CA</t>
  </si>
  <si>
    <t>China Lake Naval Air Weapons Station, CA</t>
  </si>
  <si>
    <t>Letterkenny Army Depot, PA**</t>
  </si>
  <si>
    <t>Pensacola Naval Air Station, FL**</t>
  </si>
  <si>
    <t xml:space="preserve">Jacksonville Naval Air Station, FL </t>
  </si>
  <si>
    <t>Offutt Air Force Base, NE</t>
  </si>
  <si>
    <t>Portsmouth Naval Shipyard, ME**</t>
  </si>
  <si>
    <t>Plattsburgh Air Force Base, NY**</t>
  </si>
  <si>
    <t>Ellsworth Air Force Base, SD**</t>
  </si>
  <si>
    <t>Camp Bonneville, WA</t>
  </si>
  <si>
    <t>Castle Air Force Base, CA**</t>
  </si>
  <si>
    <t>Pueblo Chemical Depot, CO</t>
  </si>
  <si>
    <t>Whidbey Island Naval Air Station, WA**</t>
  </si>
  <si>
    <t>Seal Beach Naval Weapons Station, CA</t>
  </si>
  <si>
    <t>Air Force Plant #44, AZ**</t>
  </si>
  <si>
    <t>$FY02 -Completion IRP ($000)</t>
  </si>
  <si>
    <t>$ Thru FY01 ($000)</t>
  </si>
  <si>
    <t>TOTALS:</t>
  </si>
  <si>
    <r>
      <t xml:space="preserve">Closures
</t>
    </r>
    <r>
      <rPr>
        <b/>
        <sz val="8"/>
        <color indexed="63"/>
        <rFont val="Arial Narrow"/>
        <family val="2"/>
      </rPr>
      <t>(Base Realignment and Closure)</t>
    </r>
  </si>
  <si>
    <r>
      <t xml:space="preserve">MMRP ($000)
</t>
    </r>
    <r>
      <rPr>
        <b/>
        <sz val="8"/>
        <color indexed="63"/>
        <rFont val="Arial Narrow"/>
        <family val="2"/>
      </rPr>
      <t>Military Munitions Response Program</t>
    </r>
  </si>
  <si>
    <t>Nebraska Ordnance 
Plant, NE**</t>
  </si>
  <si>
    <t>NOTE</t>
  </si>
  <si>
    <t xml:space="preserve">NOTE: Munitions response at the MASSACHUSETTS MILITARY RESERVATION has been funded through a separate account. Based upon the fiscal year 2003 budget request, as much as $160 million has been spent thus far, and the project is far from complete.
</t>
  </si>
  <si>
    <t>Camp Bouse, AZ</t>
  </si>
  <si>
    <t>Laguna Maneuver Area, AZ</t>
  </si>
  <si>
    <t>Southwestern Proving Ground, AR</t>
  </si>
  <si>
    <t>Camp Iron Mountain, CA</t>
  </si>
  <si>
    <t>Carrizo Impact Area, CA</t>
  </si>
  <si>
    <t>Iron Mountain &amp; Kilbeck Hills, CA</t>
  </si>
  <si>
    <t>Needles Division Camp, CA</t>
  </si>
  <si>
    <t>Buckley Field, CO</t>
  </si>
  <si>
    <t>Camp Hale, CO</t>
  </si>
  <si>
    <t>Waikoloa Maneuvering Area, HI</t>
  </si>
  <si>
    <t>Breezy Hill Artillery Range, LA</t>
  </si>
  <si>
    <t>Van Dorn Army Training Camp, MS</t>
  </si>
  <si>
    <t>Fallon Aerial Gunnery, NV</t>
  </si>
  <si>
    <t>Fallon West Aerial Gunnery, NV</t>
  </si>
  <si>
    <t>Nellis Air Force Range, NV</t>
  </si>
  <si>
    <t>Camp Adair/Adair Air Force Station, OR</t>
  </si>
  <si>
    <t>Armstrong County Air-To-Air Gunnery Range, SD</t>
  </si>
  <si>
    <t>Pine Ridge Gunnery Range, SD</t>
  </si>
  <si>
    <t>Spencer Artillery Range, TN</t>
  </si>
  <si>
    <t>Camp Bowie, TX</t>
  </si>
  <si>
    <t>Camp Maxey, TX</t>
  </si>
  <si>
    <t>Fort Barkley, TX</t>
  </si>
  <si>
    <t>Dugway South Triangle, UT</t>
  </si>
  <si>
    <t>Yellow Jacket Ranges, UT</t>
  </si>
  <si>
    <t>Split Rock Air-To-Air Gunnery Range, WY</t>
  </si>
  <si>
    <t>Smoky Hill Air-Air Gunnery Range, KS</t>
  </si>
  <si>
    <t>Ordnance Plan, Northern Marianas</t>
  </si>
  <si>
    <t>Camp Howze (Felderhoff), TX</t>
  </si>
  <si>
    <t>Kaho'olawe, HI*</t>
  </si>
  <si>
    <t>Note</t>
  </si>
  <si>
    <t>Andersen Air Force Base, GU**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</si>
</sst>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63"/>
      <name val="Arial Narrow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DashDotDot"/>
      <right style="thick"/>
      <top style="thick"/>
      <bottom style="mediumDashDotDot"/>
    </border>
    <border>
      <left style="mediumDashDotDot"/>
      <right style="thick"/>
      <top style="mediumDashDotDot"/>
      <bottom style="thick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mediumDashDotDot"/>
    </border>
    <border>
      <left>
        <color indexed="63"/>
      </left>
      <right>
        <color indexed="63"/>
      </right>
      <top style="thick"/>
      <bottom style="mediumDashDotDot"/>
    </border>
    <border>
      <left>
        <color indexed="63"/>
      </left>
      <right style="mediumDashDotDot"/>
      <top style="thick"/>
      <bottom style="mediumDashDotDot"/>
    </border>
    <border>
      <left style="thick"/>
      <right>
        <color indexed="63"/>
      </right>
      <top style="mediumDashDotDot"/>
      <bottom style="thick"/>
    </border>
    <border>
      <left>
        <color indexed="63"/>
      </left>
      <right>
        <color indexed="63"/>
      </right>
      <top style="mediumDashDotDot"/>
      <bottom style="thick"/>
    </border>
    <border>
      <left>
        <color indexed="63"/>
      </left>
      <right style="mediumDashDotDot"/>
      <top style="mediumDashDotDot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65" fontId="0" fillId="2" borderId="1" xfId="0" applyNumberFormat="1" applyFill="1" applyBorder="1" applyAlignment="1">
      <alignment wrapText="1"/>
    </xf>
    <xf numFmtId="165" fontId="0" fillId="2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center" wrapText="1"/>
    </xf>
    <xf numFmtId="165" fontId="2" fillId="5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165" fontId="0" fillId="2" borderId="8" xfId="0" applyNumberForma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165" fontId="8" fillId="6" borderId="10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/>
    </xf>
    <xf numFmtId="165" fontId="0" fillId="2" borderId="12" xfId="0" applyNumberFormat="1" applyFill="1" applyBorder="1" applyAlignment="1">
      <alignment wrapText="1"/>
    </xf>
    <xf numFmtId="165" fontId="0" fillId="2" borderId="13" xfId="0" applyNumberFormat="1" applyFill="1" applyBorder="1" applyAlignment="1">
      <alignment wrapText="1"/>
    </xf>
    <xf numFmtId="165" fontId="0" fillId="2" borderId="13" xfId="0" applyNumberFormat="1" applyFont="1" applyFill="1" applyBorder="1" applyAlignment="1">
      <alignment wrapText="1"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165" fontId="9" fillId="5" borderId="16" xfId="0" applyNumberFormat="1" applyFont="1" applyFill="1" applyBorder="1" applyAlignment="1">
      <alignment wrapText="1"/>
    </xf>
    <xf numFmtId="165" fontId="0" fillId="5" borderId="17" xfId="0" applyNumberFormat="1" applyFont="1" applyFill="1" applyBorder="1" applyAlignment="1">
      <alignment wrapText="1"/>
    </xf>
    <xf numFmtId="165" fontId="15" fillId="2" borderId="13" xfId="2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/>
    </xf>
    <xf numFmtId="0" fontId="7" fillId="6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10" fillId="3" borderId="20" xfId="0" applyFont="1" applyFill="1" applyBorder="1" applyAlignment="1">
      <alignment wrapText="1"/>
    </xf>
    <xf numFmtId="0" fontId="10" fillId="3" borderId="21" xfId="0" applyFont="1" applyFill="1" applyBorder="1" applyAlignment="1">
      <alignment wrapText="1"/>
    </xf>
    <xf numFmtId="0" fontId="10" fillId="3" borderId="22" xfId="0" applyFont="1" applyFill="1" applyBorder="1" applyAlignment="1">
      <alignment wrapText="1"/>
    </xf>
    <xf numFmtId="0" fontId="10" fillId="3" borderId="23" xfId="0" applyFont="1" applyFill="1" applyBorder="1" applyAlignment="1">
      <alignment wrapText="1"/>
    </xf>
    <xf numFmtId="0" fontId="10" fillId="3" borderId="24" xfId="0" applyFont="1" applyFill="1" applyBorder="1" applyAlignment="1">
      <alignment wrapText="1"/>
    </xf>
    <xf numFmtId="0" fontId="10" fillId="3" borderId="25" xfId="0" applyFont="1" applyFill="1" applyBorder="1" applyAlignment="1">
      <alignment wrapText="1"/>
    </xf>
    <xf numFmtId="0" fontId="15" fillId="2" borderId="13" xfId="20" applyFont="1" applyFill="1" applyBorder="1" applyAlignment="1">
      <alignment horizontal="center" wrapText="1"/>
    </xf>
    <xf numFmtId="0" fontId="15" fillId="0" borderId="26" xfId="20" applyFont="1" applyBorder="1" applyAlignment="1">
      <alignment horizontal="center" wrapText="1"/>
    </xf>
    <xf numFmtId="0" fontId="15" fillId="0" borderId="27" xfId="2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showGridLines="0" tabSelected="1" workbookViewId="0" topLeftCell="A1">
      <pane ySplit="1" topLeftCell="BM108" activePane="bottomLeft" state="frozen"/>
      <selection pane="topLeft" activeCell="A1" sqref="A1"/>
      <selection pane="bottomLeft" activeCell="B113" sqref="B113"/>
    </sheetView>
  </sheetViews>
  <sheetFormatPr defaultColWidth="9.140625" defaultRowHeight="12.75"/>
  <cols>
    <col min="1" max="1" width="24.7109375" style="18" customWidth="1"/>
    <col min="2" max="2" width="10.421875" style="19" customWidth="1"/>
    <col min="3" max="3" width="14.28125" style="20" customWidth="1"/>
    <col min="4" max="4" width="11.57421875" style="20" customWidth="1"/>
    <col min="5" max="5" width="13.7109375" style="20" customWidth="1"/>
    <col min="6" max="6" width="12.8515625" style="20" customWidth="1"/>
    <col min="7" max="7" width="14.57421875" style="14" customWidth="1"/>
    <col min="8" max="16384" width="9.140625" style="9" customWidth="1"/>
  </cols>
  <sheetData>
    <row r="1" spans="1:7" s="21" customFormat="1" ht="43.5" customHeight="1" thickBot="1">
      <c r="A1" s="24" t="s">
        <v>56</v>
      </c>
      <c r="B1" s="25" t="s">
        <v>88</v>
      </c>
      <c r="C1" s="26" t="s">
        <v>213</v>
      </c>
      <c r="D1" s="26" t="s">
        <v>212</v>
      </c>
      <c r="E1" s="26" t="s">
        <v>216</v>
      </c>
      <c r="F1" s="27" t="s">
        <v>31</v>
      </c>
      <c r="G1" s="28" t="s">
        <v>215</v>
      </c>
    </row>
    <row r="2" spans="1:7" s="15" customFormat="1" ht="27" thickBot="1" thickTop="1">
      <c r="A2" s="29" t="s">
        <v>149</v>
      </c>
      <c r="B2" s="30">
        <v>209</v>
      </c>
      <c r="C2" s="31">
        <v>1112155</v>
      </c>
      <c r="D2" s="31">
        <v>713438</v>
      </c>
      <c r="E2" s="37">
        <v>0</v>
      </c>
      <c r="F2" s="43">
        <f>SUM(C2:E2)</f>
        <v>1825593</v>
      </c>
      <c r="G2" s="40" t="s">
        <v>175</v>
      </c>
    </row>
    <row r="3" spans="1:7" s="15" customFormat="1" ht="27" thickBot="1" thickTop="1">
      <c r="A3" s="33" t="s">
        <v>229</v>
      </c>
      <c r="B3" s="11">
        <v>2</v>
      </c>
      <c r="C3" s="12">
        <v>3286</v>
      </c>
      <c r="D3" s="12">
        <v>0</v>
      </c>
      <c r="E3" s="38">
        <v>1206788</v>
      </c>
      <c r="F3" s="43">
        <f aca="true" t="shared" si="0" ref="F3:F67">SUM(C3:E3)</f>
        <v>1210074</v>
      </c>
      <c r="G3" s="41"/>
    </row>
    <row r="4" spans="1:7" s="15" customFormat="1" ht="27" thickBot="1" thickTop="1">
      <c r="A4" s="32" t="s">
        <v>146</v>
      </c>
      <c r="B4" s="11">
        <v>319</v>
      </c>
      <c r="C4" s="12">
        <v>433368</v>
      </c>
      <c r="D4" s="12">
        <v>578970</v>
      </c>
      <c r="E4" s="38">
        <v>0</v>
      </c>
      <c r="F4" s="43">
        <f t="shared" si="0"/>
        <v>1012338</v>
      </c>
      <c r="G4" s="41" t="s">
        <v>170</v>
      </c>
    </row>
    <row r="5" spans="1:7" s="15" customFormat="1" ht="24.75" customHeight="1" thickBot="1" thickTop="1">
      <c r="A5" s="33" t="s">
        <v>234</v>
      </c>
      <c r="B5" s="11">
        <v>1</v>
      </c>
      <c r="C5" s="12">
        <v>0</v>
      </c>
      <c r="D5" s="12">
        <v>0</v>
      </c>
      <c r="E5" s="38">
        <v>933665</v>
      </c>
      <c r="F5" s="43">
        <f t="shared" si="0"/>
        <v>933665</v>
      </c>
      <c r="G5" s="41"/>
    </row>
    <row r="6" spans="1:7" s="15" customFormat="1" ht="27" thickBot="1" thickTop="1">
      <c r="A6" s="33" t="s">
        <v>244</v>
      </c>
      <c r="B6" s="11">
        <v>1</v>
      </c>
      <c r="C6" s="12">
        <v>0</v>
      </c>
      <c r="D6" s="12">
        <v>0</v>
      </c>
      <c r="E6" s="38">
        <v>762153</v>
      </c>
      <c r="F6" s="43">
        <f t="shared" si="0"/>
        <v>762153</v>
      </c>
      <c r="G6" s="41"/>
    </row>
    <row r="7" spans="1:7" s="15" customFormat="1" ht="27" thickBot="1" thickTop="1">
      <c r="A7" s="33" t="s">
        <v>153</v>
      </c>
      <c r="B7" s="11">
        <v>251</v>
      </c>
      <c r="C7" s="12">
        <v>438900</v>
      </c>
      <c r="D7" s="12">
        <v>301880</v>
      </c>
      <c r="E7" s="38">
        <v>0</v>
      </c>
      <c r="F7" s="43">
        <f t="shared" si="0"/>
        <v>740780</v>
      </c>
      <c r="G7" s="41"/>
    </row>
    <row r="8" spans="1:7" s="15" customFormat="1" ht="27" thickBot="1" thickTop="1">
      <c r="A8" s="33" t="s">
        <v>152</v>
      </c>
      <c r="B8" s="11">
        <v>84</v>
      </c>
      <c r="C8" s="12">
        <v>385634</v>
      </c>
      <c r="D8" s="12">
        <v>328903</v>
      </c>
      <c r="E8" s="44" t="s">
        <v>218</v>
      </c>
      <c r="F8" s="43">
        <f t="shared" si="0"/>
        <v>714537</v>
      </c>
      <c r="G8" s="41"/>
    </row>
    <row r="9" spans="1:7" s="15" customFormat="1" ht="27" thickBot="1" thickTop="1">
      <c r="A9" s="32" t="s">
        <v>194</v>
      </c>
      <c r="B9" s="11">
        <v>46</v>
      </c>
      <c r="C9" s="12">
        <v>188984</v>
      </c>
      <c r="D9" s="12">
        <v>130596</v>
      </c>
      <c r="E9" s="38">
        <v>197332</v>
      </c>
      <c r="F9" s="43">
        <f t="shared" si="0"/>
        <v>516912</v>
      </c>
      <c r="G9" s="41" t="s">
        <v>171</v>
      </c>
    </row>
    <row r="10" spans="1:7" s="15" customFormat="1" ht="14.25" thickBot="1" thickTop="1">
      <c r="A10" s="33" t="s">
        <v>239</v>
      </c>
      <c r="B10" s="11">
        <v>1</v>
      </c>
      <c r="C10" s="12">
        <v>123</v>
      </c>
      <c r="D10" s="12">
        <v>310</v>
      </c>
      <c r="E10" s="38">
        <v>462240</v>
      </c>
      <c r="F10" s="43">
        <f t="shared" si="0"/>
        <v>462673</v>
      </c>
      <c r="G10" s="41"/>
    </row>
    <row r="11" spans="1:7" s="15" customFormat="1" ht="14.25" thickBot="1" thickTop="1">
      <c r="A11" s="33" t="s">
        <v>187</v>
      </c>
      <c r="B11" s="11">
        <v>106</v>
      </c>
      <c r="C11" s="12">
        <v>154481</v>
      </c>
      <c r="D11" s="12">
        <v>292997</v>
      </c>
      <c r="E11" s="38">
        <v>0</v>
      </c>
      <c r="F11" s="43">
        <f t="shared" si="0"/>
        <v>447478</v>
      </c>
      <c r="G11" s="41"/>
    </row>
    <row r="12" spans="1:7" s="15" customFormat="1" ht="14.25" thickBot="1" thickTop="1">
      <c r="A12" s="10" t="s">
        <v>248</v>
      </c>
      <c r="B12" s="54" t="s">
        <v>249</v>
      </c>
      <c r="C12" s="55"/>
      <c r="D12" s="55"/>
      <c r="E12" s="55"/>
      <c r="F12" s="56"/>
      <c r="G12" s="45" t="s">
        <v>175</v>
      </c>
    </row>
    <row r="13" spans="1:7" s="15" customFormat="1" ht="27" thickBot="1" thickTop="1">
      <c r="A13" s="33" t="s">
        <v>141</v>
      </c>
      <c r="B13" s="11">
        <v>251</v>
      </c>
      <c r="C13" s="12">
        <v>193789</v>
      </c>
      <c r="D13" s="12">
        <v>190231</v>
      </c>
      <c r="E13" s="38">
        <v>0</v>
      </c>
      <c r="F13" s="43">
        <f t="shared" si="0"/>
        <v>384020</v>
      </c>
      <c r="G13" s="41"/>
    </row>
    <row r="14" spans="1:7" s="15" customFormat="1" ht="14.25" thickBot="1" thickTop="1">
      <c r="A14" s="32" t="s">
        <v>42</v>
      </c>
      <c r="B14" s="11">
        <v>35</v>
      </c>
      <c r="C14" s="12">
        <v>171022</v>
      </c>
      <c r="D14" s="12">
        <v>191297</v>
      </c>
      <c r="E14" s="38">
        <v>0</v>
      </c>
      <c r="F14" s="43">
        <f t="shared" si="0"/>
        <v>362319</v>
      </c>
      <c r="G14" s="41" t="s">
        <v>170</v>
      </c>
    </row>
    <row r="15" spans="1:7" s="15" customFormat="1" ht="27" thickBot="1" thickTop="1">
      <c r="A15" s="33" t="s">
        <v>222</v>
      </c>
      <c r="B15" s="11">
        <v>1</v>
      </c>
      <c r="C15" s="12">
        <v>5894</v>
      </c>
      <c r="D15" s="12">
        <v>0</v>
      </c>
      <c r="E15" s="38">
        <v>343836</v>
      </c>
      <c r="F15" s="43">
        <f t="shared" si="0"/>
        <v>349730</v>
      </c>
      <c r="G15" s="41"/>
    </row>
    <row r="16" spans="1:7" s="15" customFormat="1" ht="14.25" thickBot="1" thickTop="1">
      <c r="A16" s="33" t="s">
        <v>228</v>
      </c>
      <c r="B16" s="11">
        <v>1</v>
      </c>
      <c r="C16" s="12">
        <v>419</v>
      </c>
      <c r="D16" s="12">
        <v>0</v>
      </c>
      <c r="E16" s="38">
        <v>345832</v>
      </c>
      <c r="F16" s="43">
        <f t="shared" si="0"/>
        <v>346251</v>
      </c>
      <c r="G16" s="41"/>
    </row>
    <row r="17" spans="1:7" s="15" customFormat="1" ht="27" thickBot="1" thickTop="1">
      <c r="A17" s="32" t="s">
        <v>144</v>
      </c>
      <c r="B17" s="11">
        <v>70</v>
      </c>
      <c r="C17" s="12">
        <v>192682</v>
      </c>
      <c r="D17" s="12">
        <v>119000</v>
      </c>
      <c r="E17" s="38">
        <v>0</v>
      </c>
      <c r="F17" s="43">
        <f t="shared" si="0"/>
        <v>311682</v>
      </c>
      <c r="G17" s="41" t="s">
        <v>171</v>
      </c>
    </row>
    <row r="18" spans="1:7" s="15" customFormat="1" ht="27" thickBot="1" thickTop="1">
      <c r="A18" s="33" t="s">
        <v>225</v>
      </c>
      <c r="B18" s="11">
        <v>1</v>
      </c>
      <c r="C18" s="12">
        <v>0</v>
      </c>
      <c r="D18" s="12">
        <v>0</v>
      </c>
      <c r="E18" s="38">
        <v>304983</v>
      </c>
      <c r="F18" s="43">
        <f t="shared" si="0"/>
        <v>304983</v>
      </c>
      <c r="G18" s="41"/>
    </row>
    <row r="19" spans="1:7" s="15" customFormat="1" ht="27" thickBot="1" thickTop="1">
      <c r="A19" s="33" t="s">
        <v>247</v>
      </c>
      <c r="B19" s="11">
        <v>1</v>
      </c>
      <c r="C19" s="12">
        <v>7326</v>
      </c>
      <c r="D19" s="12">
        <v>1936</v>
      </c>
      <c r="E19" s="38">
        <v>289135</v>
      </c>
      <c r="F19" s="43">
        <f t="shared" si="0"/>
        <v>298397</v>
      </c>
      <c r="G19" s="41"/>
    </row>
    <row r="20" spans="1:7" s="15" customFormat="1" ht="27" thickBot="1" thickTop="1">
      <c r="A20" s="32" t="s">
        <v>193</v>
      </c>
      <c r="B20" s="11">
        <v>89</v>
      </c>
      <c r="C20" s="12">
        <v>155379</v>
      </c>
      <c r="D20" s="12">
        <v>132597</v>
      </c>
      <c r="E20" s="38">
        <v>0</v>
      </c>
      <c r="F20" s="43">
        <f t="shared" si="0"/>
        <v>287976</v>
      </c>
      <c r="G20" s="41" t="s">
        <v>173</v>
      </c>
    </row>
    <row r="21" spans="1:7" s="15" customFormat="1" ht="27" thickBot="1" thickTop="1">
      <c r="A21" s="33" t="s">
        <v>104</v>
      </c>
      <c r="B21" s="11">
        <v>136</v>
      </c>
      <c r="C21" s="12">
        <v>78076</v>
      </c>
      <c r="D21" s="12">
        <v>207447</v>
      </c>
      <c r="E21" s="38">
        <v>0</v>
      </c>
      <c r="F21" s="43">
        <f t="shared" si="0"/>
        <v>285523</v>
      </c>
      <c r="G21" s="41"/>
    </row>
    <row r="22" spans="1:7" s="15" customFormat="1" ht="14.25" thickBot="1" thickTop="1">
      <c r="A22" s="33" t="s">
        <v>163</v>
      </c>
      <c r="B22" s="11">
        <v>40</v>
      </c>
      <c r="C22" s="12">
        <v>173500</v>
      </c>
      <c r="D22" s="12">
        <v>109487</v>
      </c>
      <c r="E22" s="38">
        <v>0</v>
      </c>
      <c r="F22" s="43">
        <f t="shared" si="0"/>
        <v>282987</v>
      </c>
      <c r="G22" s="41"/>
    </row>
    <row r="23" spans="1:7" s="15" customFormat="1" ht="27" thickBot="1" thickTop="1">
      <c r="A23" s="33" t="s">
        <v>179</v>
      </c>
      <c r="B23" s="11">
        <v>42</v>
      </c>
      <c r="C23" s="12">
        <v>115800</v>
      </c>
      <c r="D23" s="12">
        <v>162223</v>
      </c>
      <c r="E23" s="38">
        <v>0</v>
      </c>
      <c r="F23" s="43">
        <f t="shared" si="0"/>
        <v>278023</v>
      </c>
      <c r="G23" s="41"/>
    </row>
    <row r="24" spans="1:7" s="15" customFormat="1" ht="14.25" thickBot="1" thickTop="1">
      <c r="A24" s="33" t="s">
        <v>132</v>
      </c>
      <c r="B24" s="11">
        <v>205</v>
      </c>
      <c r="C24" s="12">
        <v>37498</v>
      </c>
      <c r="D24" s="12">
        <v>239242</v>
      </c>
      <c r="E24" s="38">
        <v>0</v>
      </c>
      <c r="F24" s="43">
        <f t="shared" si="0"/>
        <v>276740</v>
      </c>
      <c r="G24" s="41"/>
    </row>
    <row r="25" spans="1:7" s="15" customFormat="1" ht="27" thickBot="1" thickTop="1">
      <c r="A25" s="32" t="s">
        <v>134</v>
      </c>
      <c r="B25" s="11">
        <v>96</v>
      </c>
      <c r="C25" s="12">
        <v>193482</v>
      </c>
      <c r="D25" s="12">
        <v>83148</v>
      </c>
      <c r="E25" s="38">
        <v>0</v>
      </c>
      <c r="F25" s="43">
        <f t="shared" si="0"/>
        <v>276630</v>
      </c>
      <c r="G25" s="41" t="s">
        <v>170</v>
      </c>
    </row>
    <row r="26" spans="1:7" s="15" customFormat="1" ht="27" thickBot="1" thickTop="1">
      <c r="A26" s="33" t="s">
        <v>195</v>
      </c>
      <c r="B26" s="11">
        <v>176</v>
      </c>
      <c r="C26" s="12">
        <v>96630</v>
      </c>
      <c r="D26" s="12">
        <v>172290</v>
      </c>
      <c r="E26" s="38">
        <v>0</v>
      </c>
      <c r="F26" s="43">
        <f t="shared" si="0"/>
        <v>268920</v>
      </c>
      <c r="G26" s="41"/>
    </row>
    <row r="27" spans="1:7" s="15" customFormat="1" ht="27" thickBot="1" thickTop="1">
      <c r="A27" s="33" t="s">
        <v>233</v>
      </c>
      <c r="B27" s="11">
        <v>1</v>
      </c>
      <c r="C27" s="12">
        <v>0</v>
      </c>
      <c r="D27" s="12">
        <v>0</v>
      </c>
      <c r="E27" s="38">
        <v>267222</v>
      </c>
      <c r="F27" s="43">
        <f t="shared" si="0"/>
        <v>267222</v>
      </c>
      <c r="G27" s="41"/>
    </row>
    <row r="28" spans="1:7" s="15" customFormat="1" ht="27" thickBot="1" thickTop="1">
      <c r="A28" s="33" t="s">
        <v>96</v>
      </c>
      <c r="B28" s="11">
        <v>24</v>
      </c>
      <c r="C28" s="12">
        <v>104747</v>
      </c>
      <c r="D28" s="12">
        <v>156622</v>
      </c>
      <c r="E28" s="38">
        <v>0</v>
      </c>
      <c r="F28" s="43">
        <f t="shared" si="0"/>
        <v>261369</v>
      </c>
      <c r="G28" s="41"/>
    </row>
    <row r="29" spans="1:7" s="15" customFormat="1" ht="27" thickBot="1" thickTop="1">
      <c r="A29" s="32" t="s">
        <v>138</v>
      </c>
      <c r="B29" s="11">
        <v>37</v>
      </c>
      <c r="C29" s="12">
        <v>124136</v>
      </c>
      <c r="D29" s="12">
        <v>136798</v>
      </c>
      <c r="E29" s="38">
        <v>0</v>
      </c>
      <c r="F29" s="43">
        <f t="shared" si="0"/>
        <v>260934</v>
      </c>
      <c r="G29" s="41" t="s">
        <v>172</v>
      </c>
    </row>
    <row r="30" spans="1:7" s="15" customFormat="1" ht="27" thickBot="1" thickTop="1">
      <c r="A30" s="33" t="s">
        <v>235</v>
      </c>
      <c r="B30" s="11">
        <v>1</v>
      </c>
      <c r="C30" s="12">
        <v>0</v>
      </c>
      <c r="D30" s="12">
        <v>0</v>
      </c>
      <c r="E30" s="38">
        <v>257840</v>
      </c>
      <c r="F30" s="43">
        <f t="shared" si="0"/>
        <v>257840</v>
      </c>
      <c r="G30" s="41"/>
    </row>
    <row r="31" spans="1:7" s="15" customFormat="1" ht="27" thickBot="1" thickTop="1">
      <c r="A31" s="33" t="s">
        <v>165</v>
      </c>
      <c r="B31" s="11">
        <v>39</v>
      </c>
      <c r="C31" s="12">
        <v>114522</v>
      </c>
      <c r="D31" s="12">
        <v>141349</v>
      </c>
      <c r="E31" s="38">
        <v>0</v>
      </c>
      <c r="F31" s="43">
        <f t="shared" si="0"/>
        <v>255871</v>
      </c>
      <c r="G31" s="41"/>
    </row>
    <row r="32" spans="1:7" s="15" customFormat="1" ht="14.25" thickBot="1" thickTop="1">
      <c r="A32" s="33" t="s">
        <v>148</v>
      </c>
      <c r="B32" s="11">
        <v>42</v>
      </c>
      <c r="C32" s="12">
        <v>81664</v>
      </c>
      <c r="D32" s="12">
        <v>172485</v>
      </c>
      <c r="E32" s="38">
        <v>0</v>
      </c>
      <c r="F32" s="43">
        <f t="shared" si="0"/>
        <v>254149</v>
      </c>
      <c r="G32" s="41"/>
    </row>
    <row r="33" spans="1:7" s="15" customFormat="1" ht="27" thickBot="1" thickTop="1">
      <c r="A33" s="32" t="s">
        <v>207</v>
      </c>
      <c r="B33" s="11">
        <v>261</v>
      </c>
      <c r="C33" s="12">
        <v>132051</v>
      </c>
      <c r="D33" s="12">
        <v>117922</v>
      </c>
      <c r="E33" s="38">
        <v>0</v>
      </c>
      <c r="F33" s="43">
        <f t="shared" si="0"/>
        <v>249973</v>
      </c>
      <c r="G33" s="41" t="s">
        <v>171</v>
      </c>
    </row>
    <row r="34" spans="1:7" s="15" customFormat="1" ht="27" thickBot="1" thickTop="1">
      <c r="A34" s="33" t="s">
        <v>140</v>
      </c>
      <c r="B34" s="11">
        <v>202</v>
      </c>
      <c r="C34" s="12">
        <v>126056</v>
      </c>
      <c r="D34" s="12">
        <v>115995</v>
      </c>
      <c r="E34" s="38">
        <v>0</v>
      </c>
      <c r="F34" s="43">
        <f t="shared" si="0"/>
        <v>242051</v>
      </c>
      <c r="G34" s="41"/>
    </row>
    <row r="35" spans="1:7" s="15" customFormat="1" ht="14.25" thickBot="1" thickTop="1">
      <c r="A35" s="33" t="s">
        <v>137</v>
      </c>
      <c r="B35" s="11">
        <v>161</v>
      </c>
      <c r="C35" s="12">
        <v>88506</v>
      </c>
      <c r="D35" s="12">
        <v>151780</v>
      </c>
      <c r="E35" s="38">
        <v>0</v>
      </c>
      <c r="F35" s="43">
        <f t="shared" si="0"/>
        <v>240286</v>
      </c>
      <c r="G35" s="41"/>
    </row>
    <row r="36" spans="1:7" s="15" customFormat="1" ht="27" thickBot="1" thickTop="1">
      <c r="A36" s="34" t="s">
        <v>183</v>
      </c>
      <c r="B36" s="11">
        <v>9</v>
      </c>
      <c r="C36" s="12">
        <v>206618</v>
      </c>
      <c r="D36" s="12">
        <v>27094</v>
      </c>
      <c r="E36" s="38">
        <v>0</v>
      </c>
      <c r="F36" s="43">
        <f t="shared" si="0"/>
        <v>233712</v>
      </c>
      <c r="G36" s="41"/>
    </row>
    <row r="37" spans="1:7" s="15" customFormat="1" ht="14.25" thickBot="1" thickTop="1">
      <c r="A37" s="33" t="s">
        <v>243</v>
      </c>
      <c r="B37" s="11">
        <v>1</v>
      </c>
      <c r="C37" s="12">
        <v>911</v>
      </c>
      <c r="D37" s="12">
        <v>0</v>
      </c>
      <c r="E37" s="38">
        <v>232156</v>
      </c>
      <c r="F37" s="43">
        <f t="shared" si="0"/>
        <v>233067</v>
      </c>
      <c r="G37" s="41"/>
    </row>
    <row r="38" spans="1:7" s="15" customFormat="1" ht="27" thickBot="1" thickTop="1">
      <c r="A38" s="32" t="s">
        <v>156</v>
      </c>
      <c r="B38" s="11">
        <v>60</v>
      </c>
      <c r="C38" s="12">
        <v>123594</v>
      </c>
      <c r="D38" s="12">
        <v>104364</v>
      </c>
      <c r="E38" s="38">
        <v>0</v>
      </c>
      <c r="F38" s="43">
        <f t="shared" si="0"/>
        <v>227958</v>
      </c>
      <c r="G38" s="41" t="s">
        <v>171</v>
      </c>
    </row>
    <row r="39" spans="1:7" s="15" customFormat="1" ht="27" thickBot="1" thickTop="1">
      <c r="A39" s="33" t="s">
        <v>162</v>
      </c>
      <c r="B39" s="11">
        <v>68</v>
      </c>
      <c r="C39" s="12">
        <v>181293</v>
      </c>
      <c r="D39" s="12">
        <v>40001</v>
      </c>
      <c r="E39" s="38">
        <v>0</v>
      </c>
      <c r="F39" s="43">
        <f t="shared" si="0"/>
        <v>221294</v>
      </c>
      <c r="G39" s="41"/>
    </row>
    <row r="40" spans="1:7" s="15" customFormat="1" ht="27" thickBot="1" thickTop="1">
      <c r="A40" s="32" t="s">
        <v>159</v>
      </c>
      <c r="B40" s="11">
        <v>55</v>
      </c>
      <c r="C40" s="12">
        <v>146847</v>
      </c>
      <c r="D40" s="12">
        <v>74055</v>
      </c>
      <c r="E40" s="38">
        <v>0</v>
      </c>
      <c r="F40" s="43">
        <f t="shared" si="0"/>
        <v>220902</v>
      </c>
      <c r="G40" s="41" t="s">
        <v>173</v>
      </c>
    </row>
    <row r="41" spans="1:7" s="15" customFormat="1" ht="14.25" thickBot="1" thickTop="1">
      <c r="A41" s="33" t="s">
        <v>232</v>
      </c>
      <c r="B41" s="11">
        <v>1</v>
      </c>
      <c r="C41" s="12">
        <v>0</v>
      </c>
      <c r="D41" s="12">
        <v>0</v>
      </c>
      <c r="E41" s="38">
        <v>210529</v>
      </c>
      <c r="F41" s="43">
        <f t="shared" si="0"/>
        <v>210529</v>
      </c>
      <c r="G41" s="41"/>
    </row>
    <row r="42" spans="1:7" s="15" customFormat="1" ht="27" thickBot="1" thickTop="1">
      <c r="A42" s="33" t="s">
        <v>237</v>
      </c>
      <c r="B42" s="11">
        <v>1</v>
      </c>
      <c r="C42" s="12">
        <v>7394</v>
      </c>
      <c r="D42" s="12">
        <v>21994</v>
      </c>
      <c r="E42" s="38">
        <v>180989</v>
      </c>
      <c r="F42" s="43">
        <f t="shared" si="0"/>
        <v>210377</v>
      </c>
      <c r="G42" s="41"/>
    </row>
    <row r="43" spans="1:7" s="15" customFormat="1" ht="27" thickBot="1" thickTop="1">
      <c r="A43" s="33" t="s">
        <v>246</v>
      </c>
      <c r="B43" s="11">
        <v>1</v>
      </c>
      <c r="C43" s="12">
        <v>0</v>
      </c>
      <c r="D43" s="12">
        <v>0</v>
      </c>
      <c r="E43" s="38">
        <v>206674</v>
      </c>
      <c r="F43" s="43">
        <f t="shared" si="0"/>
        <v>206674</v>
      </c>
      <c r="G43" s="41"/>
    </row>
    <row r="44" spans="1:7" s="17" customFormat="1" ht="14.25" thickBot="1" thickTop="1">
      <c r="A44" s="32" t="s">
        <v>89</v>
      </c>
      <c r="B44" s="11">
        <v>115</v>
      </c>
      <c r="C44" s="12">
        <v>60340</v>
      </c>
      <c r="D44" s="12">
        <v>52923</v>
      </c>
      <c r="E44" s="38">
        <v>89045</v>
      </c>
      <c r="F44" s="43">
        <f t="shared" si="0"/>
        <v>202308</v>
      </c>
      <c r="G44" s="41" t="s">
        <v>170</v>
      </c>
    </row>
    <row r="45" spans="1:7" s="15" customFormat="1" ht="14.25" thickBot="1" thickTop="1">
      <c r="A45" s="33" t="s">
        <v>121</v>
      </c>
      <c r="B45" s="11">
        <v>77</v>
      </c>
      <c r="C45" s="12">
        <v>50256</v>
      </c>
      <c r="D45" s="12">
        <v>150575</v>
      </c>
      <c r="E45" s="38">
        <v>0</v>
      </c>
      <c r="F45" s="43">
        <f t="shared" si="0"/>
        <v>200831</v>
      </c>
      <c r="G45" s="41"/>
    </row>
    <row r="46" spans="1:7" s="15" customFormat="1" ht="14.25" thickBot="1" thickTop="1">
      <c r="A46" s="34" t="s">
        <v>129</v>
      </c>
      <c r="B46" s="11">
        <v>5</v>
      </c>
      <c r="C46" s="12">
        <v>2369</v>
      </c>
      <c r="D46" s="12">
        <v>197991</v>
      </c>
      <c r="E46" s="38">
        <v>0</v>
      </c>
      <c r="F46" s="43">
        <f t="shared" si="0"/>
        <v>200360</v>
      </c>
      <c r="G46" s="41"/>
    </row>
    <row r="47" spans="1:7" s="15" customFormat="1" ht="27" thickBot="1" thickTop="1">
      <c r="A47" s="32" t="s">
        <v>94</v>
      </c>
      <c r="B47" s="11">
        <v>36</v>
      </c>
      <c r="C47" s="12">
        <v>89943</v>
      </c>
      <c r="D47" s="12">
        <v>107349</v>
      </c>
      <c r="E47" s="38">
        <v>0</v>
      </c>
      <c r="F47" s="43">
        <f t="shared" si="0"/>
        <v>197292</v>
      </c>
      <c r="G47" s="41" t="s">
        <v>172</v>
      </c>
    </row>
    <row r="48" spans="1:7" s="15" customFormat="1" ht="27" thickBot="1" thickTop="1">
      <c r="A48" s="32" t="s">
        <v>157</v>
      </c>
      <c r="B48" s="11">
        <v>25</v>
      </c>
      <c r="C48" s="12">
        <v>140775</v>
      </c>
      <c r="D48" s="12">
        <v>56414</v>
      </c>
      <c r="E48" s="38">
        <v>0</v>
      </c>
      <c r="F48" s="43">
        <f t="shared" si="0"/>
        <v>197189</v>
      </c>
      <c r="G48" s="41" t="s">
        <v>175</v>
      </c>
    </row>
    <row r="49" spans="1:7" s="15" customFormat="1" ht="14.25" thickBot="1" thickTop="1">
      <c r="A49" s="33" t="s">
        <v>221</v>
      </c>
      <c r="B49" s="11">
        <v>11</v>
      </c>
      <c r="C49" s="12">
        <v>0</v>
      </c>
      <c r="D49" s="15">
        <v>0</v>
      </c>
      <c r="E49" s="38">
        <v>196251</v>
      </c>
      <c r="F49" s="43">
        <f t="shared" si="0"/>
        <v>196251</v>
      </c>
      <c r="G49" s="41"/>
    </row>
    <row r="50" spans="1:7" s="15" customFormat="1" ht="27" thickBot="1" thickTop="1">
      <c r="A50" s="32" t="s">
        <v>143</v>
      </c>
      <c r="B50" s="11">
        <v>68</v>
      </c>
      <c r="C50" s="12">
        <v>78488</v>
      </c>
      <c r="D50" s="12">
        <v>116282</v>
      </c>
      <c r="E50" s="38">
        <v>0</v>
      </c>
      <c r="F50" s="43">
        <f t="shared" si="0"/>
        <v>194770</v>
      </c>
      <c r="G50" s="41" t="s">
        <v>174</v>
      </c>
    </row>
    <row r="51" spans="1:7" s="15" customFormat="1" ht="27" thickBot="1" thickTop="1">
      <c r="A51" s="32" t="s">
        <v>196</v>
      </c>
      <c r="B51" s="11">
        <v>115</v>
      </c>
      <c r="C51" s="12">
        <v>84186</v>
      </c>
      <c r="D51" s="12">
        <v>92950</v>
      </c>
      <c r="E51" s="38">
        <v>17155</v>
      </c>
      <c r="F51" s="43">
        <f t="shared" si="0"/>
        <v>194291</v>
      </c>
      <c r="G51" s="41" t="s">
        <v>170</v>
      </c>
    </row>
    <row r="52" spans="1:7" s="15" customFormat="1" ht="14.25" thickBot="1" thickTop="1">
      <c r="A52" s="33" t="s">
        <v>226</v>
      </c>
      <c r="B52" s="11">
        <v>1</v>
      </c>
      <c r="C52" s="12">
        <v>0</v>
      </c>
      <c r="D52" s="12">
        <v>0</v>
      </c>
      <c r="E52" s="38">
        <v>193323</v>
      </c>
      <c r="F52" s="43">
        <f t="shared" si="0"/>
        <v>193323</v>
      </c>
      <c r="G52" s="41"/>
    </row>
    <row r="53" spans="1:7" s="15" customFormat="1" ht="14.25" thickBot="1" thickTop="1">
      <c r="A53" s="33" t="s">
        <v>220</v>
      </c>
      <c r="B53" s="11">
        <v>1</v>
      </c>
      <c r="C53" s="12">
        <v>0</v>
      </c>
      <c r="D53" s="12">
        <v>0</v>
      </c>
      <c r="E53" s="38">
        <v>188011</v>
      </c>
      <c r="F53" s="43">
        <f t="shared" si="0"/>
        <v>188011</v>
      </c>
      <c r="G53" s="41"/>
    </row>
    <row r="54" spans="1:7" s="15" customFormat="1" ht="27" thickBot="1" thickTop="1">
      <c r="A54" s="33" t="s">
        <v>192</v>
      </c>
      <c r="B54" s="11">
        <v>20</v>
      </c>
      <c r="C54" s="12">
        <v>87515</v>
      </c>
      <c r="D54" s="12">
        <v>100048</v>
      </c>
      <c r="E54" s="38">
        <v>0</v>
      </c>
      <c r="F54" s="43">
        <f t="shared" si="0"/>
        <v>187563</v>
      </c>
      <c r="G54" s="41"/>
    </row>
    <row r="55" spans="1:7" s="15" customFormat="1" ht="14.25" thickBot="1" thickTop="1">
      <c r="A55" s="34" t="s">
        <v>124</v>
      </c>
      <c r="B55" s="11">
        <v>23</v>
      </c>
      <c r="C55" s="12">
        <v>23745</v>
      </c>
      <c r="D55" s="12">
        <v>161871</v>
      </c>
      <c r="E55" s="38">
        <v>369</v>
      </c>
      <c r="F55" s="43">
        <f t="shared" si="0"/>
        <v>185985</v>
      </c>
      <c r="G55" s="41"/>
    </row>
    <row r="56" spans="1:7" s="15" customFormat="1" ht="27" thickBot="1" thickTop="1">
      <c r="A56" s="32" t="s">
        <v>28</v>
      </c>
      <c r="B56" s="11">
        <v>34</v>
      </c>
      <c r="C56" s="12">
        <v>83243</v>
      </c>
      <c r="D56" s="12">
        <v>101453</v>
      </c>
      <c r="E56" s="38">
        <v>0</v>
      </c>
      <c r="F56" s="43">
        <f t="shared" si="0"/>
        <v>184696</v>
      </c>
      <c r="G56" s="41" t="s">
        <v>171</v>
      </c>
    </row>
    <row r="57" spans="1:7" s="15" customFormat="1" ht="27" thickBot="1" thickTop="1">
      <c r="A57" s="33" t="s">
        <v>108</v>
      </c>
      <c r="B57" s="11">
        <v>69</v>
      </c>
      <c r="C57" s="12">
        <v>57767</v>
      </c>
      <c r="D57" s="12">
        <v>123669</v>
      </c>
      <c r="E57" s="38">
        <v>0</v>
      </c>
      <c r="F57" s="43">
        <f t="shared" si="0"/>
        <v>181436</v>
      </c>
      <c r="G57" s="41"/>
    </row>
    <row r="58" spans="1:7" s="15" customFormat="1" ht="27" thickBot="1" thickTop="1">
      <c r="A58" s="32" t="s">
        <v>50</v>
      </c>
      <c r="B58" s="11">
        <v>35</v>
      </c>
      <c r="C58" s="12">
        <v>96619</v>
      </c>
      <c r="D58" s="12">
        <v>82023</v>
      </c>
      <c r="E58" s="38">
        <v>0</v>
      </c>
      <c r="F58" s="43">
        <f t="shared" si="0"/>
        <v>178642</v>
      </c>
      <c r="G58" s="41" t="s">
        <v>175</v>
      </c>
    </row>
    <row r="59" spans="1:7" s="15" customFormat="1" ht="27" thickBot="1" thickTop="1">
      <c r="A59" s="33" t="s">
        <v>191</v>
      </c>
      <c r="B59" s="11">
        <v>34</v>
      </c>
      <c r="C59" s="12">
        <v>105207</v>
      </c>
      <c r="D59" s="12">
        <v>39075</v>
      </c>
      <c r="E59" s="38">
        <v>32618</v>
      </c>
      <c r="F59" s="43">
        <f t="shared" si="0"/>
        <v>176900</v>
      </c>
      <c r="G59" s="41"/>
    </row>
    <row r="60" spans="1:7" s="15" customFormat="1" ht="27" thickBot="1" thickTop="1">
      <c r="A60" s="34" t="s">
        <v>217</v>
      </c>
      <c r="B60" s="11">
        <v>8</v>
      </c>
      <c r="C60" s="12">
        <v>69132</v>
      </c>
      <c r="D60" s="12">
        <v>101709</v>
      </c>
      <c r="E60" s="38">
        <v>1974</v>
      </c>
      <c r="F60" s="43">
        <f t="shared" si="0"/>
        <v>172815</v>
      </c>
      <c r="G60" s="41"/>
    </row>
    <row r="61" spans="1:7" s="15" customFormat="1" ht="14.25" thickBot="1" thickTop="1">
      <c r="A61" s="33" t="s">
        <v>223</v>
      </c>
      <c r="B61" s="11">
        <v>1</v>
      </c>
      <c r="C61" s="12">
        <v>0</v>
      </c>
      <c r="D61" s="12">
        <v>0</v>
      </c>
      <c r="E61" s="38">
        <v>170104</v>
      </c>
      <c r="F61" s="43">
        <f t="shared" si="0"/>
        <v>170104</v>
      </c>
      <c r="G61" s="41"/>
    </row>
    <row r="62" spans="1:7" s="15" customFormat="1" ht="27" thickBot="1" thickTop="1">
      <c r="A62" s="32" t="s">
        <v>145</v>
      </c>
      <c r="B62" s="11">
        <v>47</v>
      </c>
      <c r="C62" s="12">
        <v>138088</v>
      </c>
      <c r="D62" s="12">
        <v>32013</v>
      </c>
      <c r="E62" s="38">
        <v>0</v>
      </c>
      <c r="F62" s="43">
        <f t="shared" si="0"/>
        <v>170101</v>
      </c>
      <c r="G62" s="41" t="s">
        <v>172</v>
      </c>
    </row>
    <row r="63" spans="1:7" s="15" customFormat="1" ht="27" thickBot="1" thickTop="1">
      <c r="A63" s="32" t="s">
        <v>160</v>
      </c>
      <c r="B63" s="11">
        <v>61</v>
      </c>
      <c r="C63" s="12">
        <v>107004</v>
      </c>
      <c r="D63" s="12">
        <v>62523</v>
      </c>
      <c r="E63" s="38">
        <v>0</v>
      </c>
      <c r="F63" s="43">
        <f t="shared" si="0"/>
        <v>169527</v>
      </c>
      <c r="G63" s="41" t="s">
        <v>172</v>
      </c>
    </row>
    <row r="64" spans="1:7" s="15" customFormat="1" ht="27" thickBot="1" thickTop="1">
      <c r="A64" s="32" t="s">
        <v>208</v>
      </c>
      <c r="B64" s="11">
        <v>48</v>
      </c>
      <c r="C64" s="12">
        <v>104676</v>
      </c>
      <c r="D64" s="12">
        <v>50193</v>
      </c>
      <c r="E64" s="38">
        <v>6034</v>
      </c>
      <c r="F64" s="43">
        <f t="shared" si="0"/>
        <v>160903</v>
      </c>
      <c r="G64" s="41" t="s">
        <v>173</v>
      </c>
    </row>
    <row r="65" spans="1:7" s="15" customFormat="1" ht="14.25" thickBot="1" thickTop="1">
      <c r="A65" s="33" t="s">
        <v>197</v>
      </c>
      <c r="B65" s="11">
        <v>38</v>
      </c>
      <c r="C65" s="12">
        <v>86141</v>
      </c>
      <c r="D65" s="12">
        <v>73571</v>
      </c>
      <c r="E65" s="38">
        <v>0</v>
      </c>
      <c r="F65" s="43">
        <f t="shared" si="0"/>
        <v>159712</v>
      </c>
      <c r="G65" s="41"/>
    </row>
    <row r="66" spans="1:7" s="15" customFormat="1" ht="27" thickBot="1" thickTop="1">
      <c r="A66" s="33" t="s">
        <v>43</v>
      </c>
      <c r="B66" s="11">
        <v>49</v>
      </c>
      <c r="C66" s="12">
        <v>17854</v>
      </c>
      <c r="D66" s="12">
        <v>140828</v>
      </c>
      <c r="E66" s="38">
        <v>0</v>
      </c>
      <c r="F66" s="43">
        <f t="shared" si="0"/>
        <v>158682</v>
      </c>
      <c r="G66" s="41"/>
    </row>
    <row r="67" spans="1:7" s="15" customFormat="1" ht="27" thickBot="1" thickTop="1">
      <c r="A67" s="32" t="s">
        <v>177</v>
      </c>
      <c r="B67" s="11">
        <v>33</v>
      </c>
      <c r="C67" s="12">
        <v>103365</v>
      </c>
      <c r="D67" s="12">
        <v>53955</v>
      </c>
      <c r="E67" s="38">
        <v>0</v>
      </c>
      <c r="F67" s="43">
        <f t="shared" si="0"/>
        <v>157320</v>
      </c>
      <c r="G67" s="41" t="s">
        <v>173</v>
      </c>
    </row>
    <row r="68" spans="1:7" s="15" customFormat="1" ht="14.25" thickBot="1" thickTop="1">
      <c r="A68" s="33" t="s">
        <v>136</v>
      </c>
      <c r="B68" s="11">
        <v>78</v>
      </c>
      <c r="C68" s="12">
        <v>115672</v>
      </c>
      <c r="D68" s="12">
        <v>38903</v>
      </c>
      <c r="E68" s="38">
        <v>0</v>
      </c>
      <c r="F68" s="43">
        <f aca="true" t="shared" si="1" ref="F68:F127">SUM(C68:E68)</f>
        <v>154575</v>
      </c>
      <c r="G68" s="41"/>
    </row>
    <row r="69" spans="1:7" s="15" customFormat="1" ht="27" thickBot="1" thickTop="1">
      <c r="A69" s="33" t="s">
        <v>245</v>
      </c>
      <c r="B69" s="11">
        <v>1</v>
      </c>
      <c r="C69" s="12">
        <v>0</v>
      </c>
      <c r="D69" s="12">
        <v>0</v>
      </c>
      <c r="E69" s="38">
        <v>150435</v>
      </c>
      <c r="F69" s="43">
        <f t="shared" si="1"/>
        <v>150435</v>
      </c>
      <c r="G69" s="41"/>
    </row>
    <row r="70" spans="1:7" s="15" customFormat="1" ht="27" thickBot="1" thickTop="1">
      <c r="A70" s="33" t="s">
        <v>198</v>
      </c>
      <c r="B70" s="11">
        <v>89</v>
      </c>
      <c r="C70" s="12">
        <v>74340</v>
      </c>
      <c r="D70" s="12">
        <v>74761</v>
      </c>
      <c r="E70" s="38">
        <v>0</v>
      </c>
      <c r="F70" s="43">
        <f t="shared" si="1"/>
        <v>149101</v>
      </c>
      <c r="G70" s="41"/>
    </row>
    <row r="71" spans="1:7" s="15" customFormat="1" ht="27" thickBot="1" thickTop="1">
      <c r="A71" s="34" t="s">
        <v>158</v>
      </c>
      <c r="B71" s="11">
        <v>8</v>
      </c>
      <c r="C71" s="12">
        <v>63193</v>
      </c>
      <c r="D71" s="12">
        <v>55334</v>
      </c>
      <c r="E71" s="38">
        <v>29951</v>
      </c>
      <c r="F71" s="43">
        <f t="shared" si="1"/>
        <v>148478</v>
      </c>
      <c r="G71" s="41"/>
    </row>
    <row r="72" spans="1:7" s="15" customFormat="1" ht="27" thickBot="1" thickTop="1">
      <c r="A72" s="33" t="s">
        <v>236</v>
      </c>
      <c r="B72" s="11">
        <v>1</v>
      </c>
      <c r="C72" s="12">
        <v>37</v>
      </c>
      <c r="D72" s="12">
        <v>0</v>
      </c>
      <c r="E72" s="38">
        <v>146330</v>
      </c>
      <c r="F72" s="43">
        <f t="shared" si="1"/>
        <v>146367</v>
      </c>
      <c r="G72" s="41"/>
    </row>
    <row r="73" spans="1:7" s="15" customFormat="1" ht="27" thickBot="1" thickTop="1">
      <c r="A73" s="32" t="s">
        <v>142</v>
      </c>
      <c r="B73" s="11">
        <v>25</v>
      </c>
      <c r="C73" s="12">
        <v>71870</v>
      </c>
      <c r="D73" s="12">
        <v>73968</v>
      </c>
      <c r="E73" s="38">
        <v>0</v>
      </c>
      <c r="F73" s="43">
        <f t="shared" si="1"/>
        <v>145838</v>
      </c>
      <c r="G73" s="41" t="s">
        <v>172</v>
      </c>
    </row>
    <row r="74" spans="1:7" s="15" customFormat="1" ht="27" thickBot="1" thickTop="1">
      <c r="A74" s="33" t="s">
        <v>182</v>
      </c>
      <c r="B74" s="11">
        <v>35</v>
      </c>
      <c r="C74" s="12">
        <v>68718</v>
      </c>
      <c r="D74" s="12">
        <v>76959</v>
      </c>
      <c r="E74" s="38">
        <v>0</v>
      </c>
      <c r="F74" s="43">
        <f t="shared" si="1"/>
        <v>145677</v>
      </c>
      <c r="G74" s="41"/>
    </row>
    <row r="75" spans="1:7" s="15" customFormat="1" ht="14.25" thickBot="1" thickTop="1">
      <c r="A75" s="32" t="s">
        <v>151</v>
      </c>
      <c r="B75" s="11">
        <v>77</v>
      </c>
      <c r="C75" s="12">
        <v>112543</v>
      </c>
      <c r="D75" s="12">
        <v>32835</v>
      </c>
      <c r="E75" s="38">
        <v>0</v>
      </c>
      <c r="F75" s="43">
        <f t="shared" si="1"/>
        <v>145378</v>
      </c>
      <c r="G75" s="41" t="s">
        <v>171</v>
      </c>
    </row>
    <row r="76" spans="1:7" s="15" customFormat="1" ht="27" thickBot="1" thickTop="1">
      <c r="A76" s="33" t="s">
        <v>54</v>
      </c>
      <c r="B76" s="11">
        <v>21</v>
      </c>
      <c r="C76" s="12">
        <v>59406</v>
      </c>
      <c r="D76" s="12">
        <v>72215</v>
      </c>
      <c r="E76" s="38">
        <v>11783</v>
      </c>
      <c r="F76" s="43">
        <f t="shared" si="1"/>
        <v>143404</v>
      </c>
      <c r="G76" s="41"/>
    </row>
    <row r="77" spans="1:7" s="15" customFormat="1" ht="14.25" thickBot="1" thickTop="1">
      <c r="A77" s="33" t="s">
        <v>238</v>
      </c>
      <c r="B77" s="11">
        <v>1</v>
      </c>
      <c r="C77" s="12">
        <v>0</v>
      </c>
      <c r="D77" s="12">
        <v>0</v>
      </c>
      <c r="E77" s="38">
        <v>142698</v>
      </c>
      <c r="F77" s="43">
        <f t="shared" si="1"/>
        <v>142698</v>
      </c>
      <c r="G77" s="41"/>
    </row>
    <row r="78" spans="1:7" s="15" customFormat="1" ht="14.25" thickBot="1" thickTop="1">
      <c r="A78" s="33" t="s">
        <v>130</v>
      </c>
      <c r="B78" s="11">
        <v>41</v>
      </c>
      <c r="C78" s="12">
        <v>43713</v>
      </c>
      <c r="D78" s="12">
        <v>96125</v>
      </c>
      <c r="E78" s="38">
        <v>0</v>
      </c>
      <c r="F78" s="43">
        <f t="shared" si="1"/>
        <v>139838</v>
      </c>
      <c r="G78" s="41"/>
    </row>
    <row r="79" spans="1:7" s="15" customFormat="1" ht="14.25" thickBot="1" thickTop="1">
      <c r="A79" s="34" t="s">
        <v>35</v>
      </c>
      <c r="B79" s="11">
        <v>10</v>
      </c>
      <c r="C79" s="12">
        <v>48303</v>
      </c>
      <c r="D79" s="12">
        <v>90322</v>
      </c>
      <c r="E79" s="38">
        <v>40</v>
      </c>
      <c r="F79" s="43">
        <f t="shared" si="1"/>
        <v>138665</v>
      </c>
      <c r="G79" s="41"/>
    </row>
    <row r="80" spans="1:7" s="15" customFormat="1" ht="27" thickBot="1" thickTop="1">
      <c r="A80" s="33" t="s">
        <v>139</v>
      </c>
      <c r="B80" s="11">
        <v>42</v>
      </c>
      <c r="C80" s="12">
        <v>94654</v>
      </c>
      <c r="D80" s="12">
        <v>42024</v>
      </c>
      <c r="E80" s="38">
        <v>0</v>
      </c>
      <c r="F80" s="43">
        <f t="shared" si="1"/>
        <v>136678</v>
      </c>
      <c r="G80" s="41"/>
    </row>
    <row r="81" spans="1:7" s="15" customFormat="1" ht="14.25" thickBot="1" thickTop="1">
      <c r="A81" s="33" t="s">
        <v>240</v>
      </c>
      <c r="B81" s="11">
        <v>1</v>
      </c>
      <c r="C81" s="12">
        <v>4661</v>
      </c>
      <c r="D81" s="12">
        <v>0</v>
      </c>
      <c r="E81" s="38">
        <v>131743</v>
      </c>
      <c r="F81" s="43">
        <f t="shared" si="1"/>
        <v>136404</v>
      </c>
      <c r="G81" s="41"/>
    </row>
    <row r="82" spans="1:7" s="15" customFormat="1" ht="14.25" thickBot="1" thickTop="1">
      <c r="A82" s="32" t="s">
        <v>161</v>
      </c>
      <c r="B82" s="11">
        <v>79</v>
      </c>
      <c r="C82" s="12">
        <v>76852</v>
      </c>
      <c r="D82" s="12">
        <v>54761</v>
      </c>
      <c r="E82" s="38">
        <v>2652</v>
      </c>
      <c r="F82" s="43">
        <f t="shared" si="1"/>
        <v>134265</v>
      </c>
      <c r="G82" s="41" t="s">
        <v>170</v>
      </c>
    </row>
    <row r="83" spans="1:7" s="15" customFormat="1" ht="27" thickBot="1" thickTop="1">
      <c r="A83" s="33" t="s">
        <v>209</v>
      </c>
      <c r="B83" s="11">
        <v>91</v>
      </c>
      <c r="C83" s="12">
        <v>85173</v>
      </c>
      <c r="D83" s="12">
        <v>48957</v>
      </c>
      <c r="E83" s="38">
        <v>0</v>
      </c>
      <c r="F83" s="43">
        <f t="shared" si="1"/>
        <v>134130</v>
      </c>
      <c r="G83" s="41"/>
    </row>
    <row r="84" spans="1:7" s="15" customFormat="1" ht="14.25" thickBot="1" thickTop="1">
      <c r="A84" s="32" t="s">
        <v>186</v>
      </c>
      <c r="B84" s="11">
        <v>58</v>
      </c>
      <c r="C84" s="12">
        <v>89822</v>
      </c>
      <c r="D84" s="12">
        <v>40297</v>
      </c>
      <c r="E84" s="38">
        <v>0</v>
      </c>
      <c r="F84" s="43">
        <f t="shared" si="1"/>
        <v>130119</v>
      </c>
      <c r="G84" s="41" t="s">
        <v>172</v>
      </c>
    </row>
    <row r="85" spans="1:7" s="15" customFormat="1" ht="14.25" thickBot="1" thickTop="1">
      <c r="A85" s="33" t="s">
        <v>147</v>
      </c>
      <c r="B85" s="11">
        <v>73</v>
      </c>
      <c r="C85" s="12">
        <v>80606</v>
      </c>
      <c r="D85" s="12">
        <v>41320</v>
      </c>
      <c r="E85" s="38">
        <v>0</v>
      </c>
      <c r="F85" s="43">
        <f t="shared" si="1"/>
        <v>121926</v>
      </c>
      <c r="G85" s="41"/>
    </row>
    <row r="86" spans="1:7" s="15" customFormat="1" ht="27" thickBot="1" thickTop="1">
      <c r="A86" s="33" t="s">
        <v>154</v>
      </c>
      <c r="B86" s="11">
        <v>22</v>
      </c>
      <c r="C86" s="12">
        <v>39095</v>
      </c>
      <c r="D86" s="12">
        <v>82752</v>
      </c>
      <c r="E86" s="38">
        <v>0</v>
      </c>
      <c r="F86" s="43">
        <f t="shared" si="1"/>
        <v>121847</v>
      </c>
      <c r="G86" s="41"/>
    </row>
    <row r="87" spans="1:7" s="15" customFormat="1" ht="14.25" thickBot="1" thickTop="1">
      <c r="A87" s="33" t="s">
        <v>169</v>
      </c>
      <c r="B87" s="11">
        <v>24</v>
      </c>
      <c r="C87" s="12">
        <v>67796</v>
      </c>
      <c r="D87" s="12">
        <v>53081</v>
      </c>
      <c r="E87" s="38">
        <v>0</v>
      </c>
      <c r="F87" s="43">
        <f t="shared" si="1"/>
        <v>120877</v>
      </c>
      <c r="G87" s="41"/>
    </row>
    <row r="88" spans="1:7" s="15" customFormat="1" ht="27" thickBot="1" thickTop="1">
      <c r="A88" s="32" t="s">
        <v>199</v>
      </c>
      <c r="B88" s="11">
        <v>118</v>
      </c>
      <c r="C88" s="12">
        <v>105869</v>
      </c>
      <c r="D88" s="12">
        <v>14465</v>
      </c>
      <c r="E88" s="38">
        <v>0</v>
      </c>
      <c r="F88" s="43">
        <f t="shared" si="1"/>
        <v>120334</v>
      </c>
      <c r="G88" s="41" t="s">
        <v>170</v>
      </c>
    </row>
    <row r="89" spans="1:7" s="15" customFormat="1" ht="27" thickBot="1" thickTop="1">
      <c r="A89" s="33" t="s">
        <v>185</v>
      </c>
      <c r="B89" s="11">
        <v>97</v>
      </c>
      <c r="C89" s="12">
        <v>58969</v>
      </c>
      <c r="D89" s="12">
        <v>60903</v>
      </c>
      <c r="E89" s="38">
        <v>0</v>
      </c>
      <c r="F89" s="43">
        <f t="shared" si="1"/>
        <v>119872</v>
      </c>
      <c r="G89" s="41"/>
    </row>
    <row r="90" spans="1:7" s="15" customFormat="1" ht="27" thickBot="1" thickTop="1">
      <c r="A90" s="33" t="s">
        <v>200</v>
      </c>
      <c r="B90" s="11">
        <v>61</v>
      </c>
      <c r="C90" s="12">
        <v>53080</v>
      </c>
      <c r="D90" s="12">
        <v>65885</v>
      </c>
      <c r="E90" s="38">
        <v>0</v>
      </c>
      <c r="F90" s="43">
        <f t="shared" si="1"/>
        <v>118965</v>
      </c>
      <c r="G90" s="41"/>
    </row>
    <row r="91" spans="1:7" s="15" customFormat="1" ht="14.25" thickBot="1" thickTop="1">
      <c r="A91" s="32" t="s">
        <v>44</v>
      </c>
      <c r="B91" s="11">
        <v>13</v>
      </c>
      <c r="C91" s="12">
        <v>76655</v>
      </c>
      <c r="D91" s="12">
        <v>41791</v>
      </c>
      <c r="E91" s="38">
        <v>0</v>
      </c>
      <c r="F91" s="43">
        <f t="shared" si="1"/>
        <v>118446</v>
      </c>
      <c r="G91" s="41" t="s">
        <v>170</v>
      </c>
    </row>
    <row r="92" spans="1:7" s="15" customFormat="1" ht="27" thickBot="1" thickTop="1">
      <c r="A92" s="32" t="s">
        <v>150</v>
      </c>
      <c r="B92" s="11">
        <v>53</v>
      </c>
      <c r="C92" s="12">
        <v>49398</v>
      </c>
      <c r="D92" s="12">
        <v>68971</v>
      </c>
      <c r="E92" s="38">
        <v>0</v>
      </c>
      <c r="F92" s="43">
        <f t="shared" si="1"/>
        <v>118369</v>
      </c>
      <c r="G92" s="41" t="s">
        <v>175</v>
      </c>
    </row>
    <row r="93" spans="1:7" s="15" customFormat="1" ht="27" thickBot="1" thickTop="1">
      <c r="A93" s="33" t="s">
        <v>166</v>
      </c>
      <c r="B93" s="11">
        <v>47</v>
      </c>
      <c r="C93" s="12">
        <v>72535</v>
      </c>
      <c r="D93" s="12">
        <v>45723</v>
      </c>
      <c r="E93" s="38">
        <v>0</v>
      </c>
      <c r="F93" s="43">
        <f t="shared" si="1"/>
        <v>118258</v>
      </c>
      <c r="G93" s="41"/>
    </row>
    <row r="94" spans="1:7" s="15" customFormat="1" ht="27" thickBot="1" thickTop="1">
      <c r="A94" s="33" t="s">
        <v>190</v>
      </c>
      <c r="B94" s="11">
        <v>42</v>
      </c>
      <c r="C94" s="12">
        <v>77264</v>
      </c>
      <c r="D94" s="12">
        <v>39780</v>
      </c>
      <c r="E94" s="38">
        <v>0</v>
      </c>
      <c r="F94" s="43">
        <f t="shared" si="1"/>
        <v>117044</v>
      </c>
      <c r="G94" s="41"/>
    </row>
    <row r="95" spans="1:7" s="15" customFormat="1" ht="14.25" thickBot="1" thickTop="1">
      <c r="A95" s="33" t="s">
        <v>164</v>
      </c>
      <c r="B95" s="11">
        <v>27</v>
      </c>
      <c r="C95" s="12">
        <v>72369</v>
      </c>
      <c r="D95" s="12">
        <v>43689</v>
      </c>
      <c r="E95" s="38">
        <v>0</v>
      </c>
      <c r="F95" s="43">
        <f t="shared" si="1"/>
        <v>116058</v>
      </c>
      <c r="G95" s="41"/>
    </row>
    <row r="96" spans="1:7" s="15" customFormat="1" ht="27" thickBot="1" thickTop="1">
      <c r="A96" s="33" t="s">
        <v>231</v>
      </c>
      <c r="B96" s="11">
        <v>1</v>
      </c>
      <c r="C96" s="12">
        <v>0</v>
      </c>
      <c r="D96" s="12">
        <v>1843</v>
      </c>
      <c r="E96" s="38">
        <v>113681</v>
      </c>
      <c r="F96" s="43">
        <f t="shared" si="1"/>
        <v>115524</v>
      </c>
      <c r="G96" s="41"/>
    </row>
    <row r="97" spans="1:7" s="15" customFormat="1" ht="14.25" thickBot="1" thickTop="1">
      <c r="A97" s="33" t="s">
        <v>188</v>
      </c>
      <c r="B97" s="11">
        <v>61</v>
      </c>
      <c r="C97" s="12">
        <v>80015</v>
      </c>
      <c r="D97" s="12">
        <v>35199</v>
      </c>
      <c r="E97" s="38">
        <v>0</v>
      </c>
      <c r="F97" s="43">
        <f t="shared" si="1"/>
        <v>115214</v>
      </c>
      <c r="G97" s="41"/>
    </row>
    <row r="98" spans="1:7" s="15" customFormat="1" ht="27" thickBot="1" thickTop="1">
      <c r="A98" s="32" t="s">
        <v>29</v>
      </c>
      <c r="B98" s="11">
        <v>31</v>
      </c>
      <c r="C98" s="12">
        <v>73330</v>
      </c>
      <c r="D98" s="12">
        <v>39636</v>
      </c>
      <c r="E98" s="38">
        <v>0</v>
      </c>
      <c r="F98" s="43">
        <f t="shared" si="1"/>
        <v>112966</v>
      </c>
      <c r="G98" s="41" t="s">
        <v>172</v>
      </c>
    </row>
    <row r="99" spans="1:7" s="15" customFormat="1" ht="27" thickBot="1" thickTop="1">
      <c r="A99" s="33" t="s">
        <v>135</v>
      </c>
      <c r="B99" s="11">
        <v>85</v>
      </c>
      <c r="C99" s="12">
        <v>69122</v>
      </c>
      <c r="D99" s="12">
        <v>43160</v>
      </c>
      <c r="E99" s="38">
        <v>0</v>
      </c>
      <c r="F99" s="43">
        <f t="shared" si="1"/>
        <v>112282</v>
      </c>
      <c r="G99" s="41"/>
    </row>
    <row r="100" spans="1:7" s="15" customFormat="1" ht="14.25" thickBot="1" thickTop="1">
      <c r="A100" s="32" t="s">
        <v>30</v>
      </c>
      <c r="B100" s="11">
        <v>20</v>
      </c>
      <c r="C100" s="12">
        <v>52627</v>
      </c>
      <c r="D100" s="12">
        <v>58395</v>
      </c>
      <c r="E100" s="38">
        <v>0</v>
      </c>
      <c r="F100" s="43">
        <f t="shared" si="1"/>
        <v>111022</v>
      </c>
      <c r="G100" s="41" t="s">
        <v>171</v>
      </c>
    </row>
    <row r="101" spans="1:7" s="15" customFormat="1" ht="14.25" thickBot="1" thickTop="1">
      <c r="A101" s="33" t="s">
        <v>227</v>
      </c>
      <c r="B101" s="11">
        <v>1</v>
      </c>
      <c r="C101" s="12">
        <v>37155</v>
      </c>
      <c r="D101" s="12">
        <v>0</v>
      </c>
      <c r="E101" s="38">
        <v>71661</v>
      </c>
      <c r="F101" s="43">
        <f t="shared" si="1"/>
        <v>108816</v>
      </c>
      <c r="G101" s="41"/>
    </row>
    <row r="102" spans="1:7" s="15" customFormat="1" ht="27" thickBot="1" thickTop="1">
      <c r="A102" s="32" t="s">
        <v>168</v>
      </c>
      <c r="B102" s="11">
        <v>45</v>
      </c>
      <c r="C102" s="12">
        <v>49869</v>
      </c>
      <c r="D102" s="12">
        <v>58680</v>
      </c>
      <c r="E102" s="38">
        <v>0</v>
      </c>
      <c r="F102" s="43">
        <f t="shared" si="1"/>
        <v>108549</v>
      </c>
      <c r="G102" s="41" t="s">
        <v>172</v>
      </c>
    </row>
    <row r="103" spans="1:7" s="15" customFormat="1" ht="14.25" thickBot="1" thickTop="1">
      <c r="A103" s="33" t="s">
        <v>184</v>
      </c>
      <c r="B103" s="11">
        <v>175</v>
      </c>
      <c r="C103" s="12">
        <v>78253</v>
      </c>
      <c r="D103" s="12">
        <v>27935</v>
      </c>
      <c r="E103" s="38">
        <v>0</v>
      </c>
      <c r="F103" s="43">
        <f t="shared" si="1"/>
        <v>106188</v>
      </c>
      <c r="G103" s="41"/>
    </row>
    <row r="104" spans="1:7" s="15" customFormat="1" ht="27" thickBot="1" thickTop="1">
      <c r="A104" s="33" t="s">
        <v>189</v>
      </c>
      <c r="B104" s="11">
        <v>102</v>
      </c>
      <c r="C104" s="12">
        <v>40928</v>
      </c>
      <c r="D104" s="12">
        <v>63294</v>
      </c>
      <c r="E104" s="38">
        <v>0</v>
      </c>
      <c r="F104" s="43">
        <f t="shared" si="1"/>
        <v>104222</v>
      </c>
      <c r="G104" s="41"/>
    </row>
    <row r="105" spans="1:7" s="15" customFormat="1" ht="27" thickBot="1" thickTop="1">
      <c r="A105" s="33" t="s">
        <v>131</v>
      </c>
      <c r="B105" s="11">
        <v>34</v>
      </c>
      <c r="C105" s="12">
        <v>55734</v>
      </c>
      <c r="D105" s="12">
        <v>47570</v>
      </c>
      <c r="E105" s="38">
        <v>0</v>
      </c>
      <c r="F105" s="43">
        <f t="shared" si="1"/>
        <v>103304</v>
      </c>
      <c r="G105" s="41"/>
    </row>
    <row r="106" spans="1:7" s="15" customFormat="1" ht="27" thickBot="1" thickTop="1">
      <c r="A106" s="33" t="s">
        <v>180</v>
      </c>
      <c r="B106" s="11">
        <v>42</v>
      </c>
      <c r="C106" s="12">
        <v>59684</v>
      </c>
      <c r="D106" s="12">
        <v>43437</v>
      </c>
      <c r="E106" s="38">
        <v>0</v>
      </c>
      <c r="F106" s="43">
        <f t="shared" si="1"/>
        <v>103121</v>
      </c>
      <c r="G106" s="41"/>
    </row>
    <row r="107" spans="1:7" s="15" customFormat="1" ht="14.25" thickBot="1" thickTop="1">
      <c r="A107" s="32" t="s">
        <v>181</v>
      </c>
      <c r="B107" s="11">
        <v>18</v>
      </c>
      <c r="C107" s="12">
        <v>99479</v>
      </c>
      <c r="D107" s="12">
        <v>2127</v>
      </c>
      <c r="E107" s="38">
        <v>0</v>
      </c>
      <c r="F107" s="43">
        <f t="shared" si="1"/>
        <v>101606</v>
      </c>
      <c r="G107" s="41" t="s">
        <v>173</v>
      </c>
    </row>
    <row r="108" spans="1:7" s="15" customFormat="1" ht="27" thickBot="1" thickTop="1">
      <c r="A108" s="33" t="s">
        <v>87</v>
      </c>
      <c r="B108" s="11">
        <v>27</v>
      </c>
      <c r="C108" s="12">
        <v>38772</v>
      </c>
      <c r="D108" s="12">
        <v>61810</v>
      </c>
      <c r="E108" s="38">
        <v>0</v>
      </c>
      <c r="F108" s="43">
        <f t="shared" si="1"/>
        <v>100582</v>
      </c>
      <c r="G108" s="41"/>
    </row>
    <row r="109" spans="1:7" s="15" customFormat="1" ht="14.25" thickBot="1" thickTop="1">
      <c r="A109" s="33" t="s">
        <v>224</v>
      </c>
      <c r="B109" s="11">
        <v>2</v>
      </c>
      <c r="C109" s="12">
        <v>2</v>
      </c>
      <c r="D109" s="12">
        <v>0</v>
      </c>
      <c r="E109" s="38">
        <v>99834</v>
      </c>
      <c r="F109" s="43">
        <f t="shared" si="1"/>
        <v>99836</v>
      </c>
      <c r="G109" s="41"/>
    </row>
    <row r="110" spans="1:7" s="15" customFormat="1" ht="14.25" thickBot="1" thickTop="1">
      <c r="A110" s="34" t="s">
        <v>34</v>
      </c>
      <c r="B110" s="11">
        <v>3</v>
      </c>
      <c r="C110" s="12">
        <v>26750</v>
      </c>
      <c r="D110" s="12">
        <v>19667</v>
      </c>
      <c r="E110" s="38">
        <v>53250</v>
      </c>
      <c r="F110" s="43">
        <f t="shared" si="1"/>
        <v>99667</v>
      </c>
      <c r="G110" s="41"/>
    </row>
    <row r="111" spans="1:7" s="15" customFormat="1" ht="14.25" thickBot="1" thickTop="1">
      <c r="A111" s="33" t="s">
        <v>211</v>
      </c>
      <c r="B111" s="11">
        <v>13</v>
      </c>
      <c r="C111" s="12">
        <v>66883</v>
      </c>
      <c r="D111" s="12">
        <v>32542</v>
      </c>
      <c r="E111" s="38">
        <v>0</v>
      </c>
      <c r="F111" s="43">
        <f t="shared" si="1"/>
        <v>99425</v>
      </c>
      <c r="G111" s="41"/>
    </row>
    <row r="112" spans="1:7" s="15" customFormat="1" ht="27" thickBot="1" thickTop="1">
      <c r="A112" s="33" t="s">
        <v>155</v>
      </c>
      <c r="B112" s="11">
        <v>62</v>
      </c>
      <c r="C112" s="12">
        <v>28672</v>
      </c>
      <c r="D112" s="12">
        <v>70155</v>
      </c>
      <c r="E112" s="38">
        <v>0</v>
      </c>
      <c r="F112" s="43">
        <f t="shared" si="1"/>
        <v>98827</v>
      </c>
      <c r="G112" s="41"/>
    </row>
    <row r="113" spans="1:7" s="15" customFormat="1" ht="27" thickBot="1" thickTop="1">
      <c r="A113" s="33" t="s">
        <v>250</v>
      </c>
      <c r="B113" s="11">
        <v>51</v>
      </c>
      <c r="C113" s="12">
        <v>69400</v>
      </c>
      <c r="D113" s="12">
        <v>29091</v>
      </c>
      <c r="E113" s="38">
        <v>0</v>
      </c>
      <c r="F113" s="43">
        <f t="shared" si="1"/>
        <v>98491</v>
      </c>
      <c r="G113" s="41"/>
    </row>
    <row r="114" spans="1:7" s="15" customFormat="1" ht="27" thickBot="1" thickTop="1">
      <c r="A114" s="33" t="s">
        <v>201</v>
      </c>
      <c r="B114" s="11">
        <v>78</v>
      </c>
      <c r="C114" s="12">
        <v>72838</v>
      </c>
      <c r="D114" s="12">
        <v>24912</v>
      </c>
      <c r="E114" s="38">
        <v>0</v>
      </c>
      <c r="F114" s="43">
        <f t="shared" si="1"/>
        <v>97750</v>
      </c>
      <c r="G114" s="41"/>
    </row>
    <row r="115" spans="1:7" s="15" customFormat="1" ht="27" thickBot="1" thickTop="1">
      <c r="A115" s="32" t="s">
        <v>128</v>
      </c>
      <c r="B115" s="11">
        <v>34</v>
      </c>
      <c r="C115" s="12">
        <v>73803</v>
      </c>
      <c r="D115" s="12">
        <v>23848</v>
      </c>
      <c r="E115" s="38">
        <v>0</v>
      </c>
      <c r="F115" s="43">
        <f t="shared" si="1"/>
        <v>97651</v>
      </c>
      <c r="G115" s="41" t="s">
        <v>173</v>
      </c>
    </row>
    <row r="116" spans="1:7" s="15" customFormat="1" ht="14.25" thickBot="1" thickTop="1">
      <c r="A116" s="33" t="s">
        <v>127</v>
      </c>
      <c r="B116" s="11">
        <v>41</v>
      </c>
      <c r="C116" s="12">
        <v>30445</v>
      </c>
      <c r="D116" s="12">
        <v>66618</v>
      </c>
      <c r="E116" s="38">
        <v>0</v>
      </c>
      <c r="F116" s="43">
        <f t="shared" si="1"/>
        <v>97063</v>
      </c>
      <c r="G116" s="41"/>
    </row>
    <row r="117" spans="1:7" s="15" customFormat="1" ht="14.25" thickBot="1" thickTop="1">
      <c r="A117" s="33" t="s">
        <v>202</v>
      </c>
      <c r="B117" s="11">
        <v>27</v>
      </c>
      <c r="C117" s="12">
        <v>20937</v>
      </c>
      <c r="D117" s="12">
        <v>74371</v>
      </c>
      <c r="E117" s="38">
        <v>0</v>
      </c>
      <c r="F117" s="43">
        <f t="shared" si="1"/>
        <v>95308</v>
      </c>
      <c r="G117" s="41"/>
    </row>
    <row r="118" spans="1:7" s="15" customFormat="1" ht="27" thickBot="1" thickTop="1">
      <c r="A118" s="33" t="s">
        <v>203</v>
      </c>
      <c r="B118" s="11">
        <v>34</v>
      </c>
      <c r="C118" s="12">
        <v>24478</v>
      </c>
      <c r="D118" s="12">
        <v>70521</v>
      </c>
      <c r="E118" s="38">
        <v>0</v>
      </c>
      <c r="F118" s="43">
        <f t="shared" si="1"/>
        <v>94999</v>
      </c>
      <c r="G118" s="41"/>
    </row>
    <row r="119" spans="1:7" s="15" customFormat="1" ht="14.25" thickBot="1" thickTop="1">
      <c r="A119" s="33" t="s">
        <v>241</v>
      </c>
      <c r="B119" s="11">
        <v>2</v>
      </c>
      <c r="C119" s="12">
        <v>0</v>
      </c>
      <c r="D119" s="12">
        <v>0</v>
      </c>
      <c r="E119" s="38">
        <v>94114</v>
      </c>
      <c r="F119" s="43">
        <f t="shared" si="1"/>
        <v>94114</v>
      </c>
      <c r="G119" s="41"/>
    </row>
    <row r="120" spans="1:7" s="15" customFormat="1" ht="27" thickBot="1" thickTop="1">
      <c r="A120" s="32" t="s">
        <v>204</v>
      </c>
      <c r="B120" s="11">
        <v>41</v>
      </c>
      <c r="C120" s="12">
        <v>43312</v>
      </c>
      <c r="D120" s="12">
        <v>50305</v>
      </c>
      <c r="E120" s="38">
        <v>0</v>
      </c>
      <c r="F120" s="43">
        <f t="shared" si="1"/>
        <v>93617</v>
      </c>
      <c r="G120" s="41" t="s">
        <v>172</v>
      </c>
    </row>
    <row r="121" spans="1:7" s="15" customFormat="1" ht="14.25" thickBot="1" thickTop="1">
      <c r="A121" s="33" t="s">
        <v>176</v>
      </c>
      <c r="B121" s="10">
        <v>80</v>
      </c>
      <c r="C121" s="13">
        <v>73092</v>
      </c>
      <c r="D121" s="13">
        <v>20052</v>
      </c>
      <c r="E121" s="39">
        <v>0</v>
      </c>
      <c r="F121" s="43">
        <f t="shared" si="1"/>
        <v>93144</v>
      </c>
      <c r="G121" s="41"/>
    </row>
    <row r="122" spans="1:7" s="15" customFormat="1" ht="27" thickBot="1" thickTop="1">
      <c r="A122" s="33" t="s">
        <v>205</v>
      </c>
      <c r="B122" s="11">
        <v>20</v>
      </c>
      <c r="C122" s="12">
        <v>61954</v>
      </c>
      <c r="D122" s="12">
        <v>30719</v>
      </c>
      <c r="E122" s="38">
        <v>0</v>
      </c>
      <c r="F122" s="43">
        <f t="shared" si="1"/>
        <v>92673</v>
      </c>
      <c r="G122" s="41"/>
    </row>
    <row r="123" spans="1:7" s="15" customFormat="1" ht="27" thickBot="1" thickTop="1">
      <c r="A123" s="33" t="s">
        <v>178</v>
      </c>
      <c r="B123" s="11">
        <v>37</v>
      </c>
      <c r="C123" s="12">
        <v>8099</v>
      </c>
      <c r="D123" s="12">
        <v>84350</v>
      </c>
      <c r="E123" s="38">
        <v>0</v>
      </c>
      <c r="F123" s="43">
        <f t="shared" si="1"/>
        <v>92449</v>
      </c>
      <c r="G123" s="41"/>
    </row>
    <row r="124" spans="1:7" s="15" customFormat="1" ht="27" thickBot="1" thickTop="1">
      <c r="A124" s="33" t="s">
        <v>230</v>
      </c>
      <c r="B124" s="11">
        <v>1</v>
      </c>
      <c r="C124" s="12">
        <v>0</v>
      </c>
      <c r="D124" s="12">
        <v>0</v>
      </c>
      <c r="E124" s="38">
        <v>92439</v>
      </c>
      <c r="F124" s="43">
        <f t="shared" si="1"/>
        <v>92439</v>
      </c>
      <c r="G124" s="41"/>
    </row>
    <row r="125" spans="1:7" s="15" customFormat="1" ht="27" thickBot="1" thickTop="1">
      <c r="A125" s="33" t="s">
        <v>210</v>
      </c>
      <c r="B125" s="11">
        <v>78</v>
      </c>
      <c r="C125" s="12">
        <v>50574</v>
      </c>
      <c r="D125" s="12">
        <v>41774</v>
      </c>
      <c r="E125" s="38">
        <v>0</v>
      </c>
      <c r="F125" s="43">
        <f t="shared" si="1"/>
        <v>92348</v>
      </c>
      <c r="G125" s="41"/>
    </row>
    <row r="126" spans="1:7" s="15" customFormat="1" ht="14.25" thickBot="1" thickTop="1">
      <c r="A126" s="32" t="s">
        <v>206</v>
      </c>
      <c r="B126" s="11">
        <v>21</v>
      </c>
      <c r="C126" s="12">
        <v>6043</v>
      </c>
      <c r="D126" s="12">
        <v>6799</v>
      </c>
      <c r="E126" s="38">
        <v>78477</v>
      </c>
      <c r="F126" s="43">
        <f t="shared" si="1"/>
        <v>91319</v>
      </c>
      <c r="G126" s="41" t="s">
        <v>170</v>
      </c>
    </row>
    <row r="127" spans="1:7" s="15" customFormat="1" ht="14.25" thickBot="1" thickTop="1">
      <c r="A127" s="33" t="s">
        <v>242</v>
      </c>
      <c r="B127" s="11">
        <v>1</v>
      </c>
      <c r="C127" s="12">
        <v>228</v>
      </c>
      <c r="D127" s="12">
        <v>0</v>
      </c>
      <c r="E127" s="38">
        <v>90434</v>
      </c>
      <c r="F127" s="43">
        <f t="shared" si="1"/>
        <v>90662</v>
      </c>
      <c r="G127" s="41"/>
    </row>
    <row r="128" spans="1:7" s="16" customFormat="1" ht="16.5" thickBot="1" thickTop="1">
      <c r="A128" s="46" t="s">
        <v>214</v>
      </c>
      <c r="B128" s="47"/>
      <c r="C128" s="35">
        <f>SUM(C2:C127)</f>
        <v>10318551</v>
      </c>
      <c r="D128" s="35">
        <f>SUM(D2:D127)</f>
        <v>9598497</v>
      </c>
      <c r="E128" s="35">
        <f>SUM(E2:E127)</f>
        <v>8405780</v>
      </c>
      <c r="F128" s="42">
        <f>SUM(F2:F127)</f>
        <v>28322828</v>
      </c>
      <c r="G128" s="36"/>
    </row>
    <row r="129" ht="14.25" thickBot="1" thickTop="1"/>
    <row r="130" spans="1:4" ht="50.25" customHeight="1" thickBot="1" thickTop="1">
      <c r="A130" s="48" t="s">
        <v>133</v>
      </c>
      <c r="B130" s="49"/>
      <c r="C130" s="50"/>
      <c r="D130" s="22" t="s">
        <v>167</v>
      </c>
    </row>
    <row r="131" spans="1:4" ht="64.5" customHeight="1" thickBot="1">
      <c r="A131" s="51" t="s">
        <v>219</v>
      </c>
      <c r="B131" s="52"/>
      <c r="C131" s="53"/>
      <c r="D131" s="23" t="s">
        <v>61</v>
      </c>
    </row>
    <row r="132" ht="13.5" thickTop="1">
      <c r="A132" s="9"/>
    </row>
    <row r="133" ht="12.75">
      <c r="A133" s="19"/>
    </row>
    <row r="134" ht="12.75">
      <c r="A134" s="19"/>
    </row>
    <row r="137" spans="2:6" ht="12.75">
      <c r="B137" s="20"/>
      <c r="F137" s="9"/>
    </row>
    <row r="138" spans="2:6" ht="12.75">
      <c r="B138" s="20"/>
      <c r="F138" s="9"/>
    </row>
    <row r="139" spans="2:6" ht="12.75">
      <c r="B139" s="20"/>
      <c r="F139" s="9"/>
    </row>
    <row r="140" spans="2:6" ht="12.75">
      <c r="B140" s="20"/>
      <c r="F140" s="9"/>
    </row>
  </sheetData>
  <sheetProtection/>
  <mergeCells count="4">
    <mergeCell ref="A128:B128"/>
    <mergeCell ref="A130:C130"/>
    <mergeCell ref="A131:C131"/>
    <mergeCell ref="B12:F12"/>
  </mergeCells>
  <hyperlinks>
    <hyperlink ref="E8" location="'2001 DERP'!A131" display="NOTE"/>
    <hyperlink ref="B12:F12" location="'2001 DERP'!A130" display="Note"/>
  </hyperlinks>
  <printOptions/>
  <pageMargins left="0.25" right="0.2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2">
      <selection activeCell="A7" sqref="A7"/>
    </sheetView>
  </sheetViews>
  <sheetFormatPr defaultColWidth="9.140625" defaultRowHeight="12.75"/>
  <cols>
    <col min="1" max="2" width="10.8515625" style="1" customWidth="1"/>
    <col min="3" max="3" width="10.8515625" style="8" customWidth="1"/>
    <col min="4" max="6" width="10.8515625" style="2" customWidth="1"/>
    <col min="7" max="16384" width="11.421875" style="0" customWidth="1"/>
  </cols>
  <sheetData>
    <row r="1" spans="1:9" ht="51">
      <c r="A1" s="1" t="s">
        <v>32</v>
      </c>
      <c r="B1" s="1" t="s">
        <v>33</v>
      </c>
      <c r="C1" s="8" t="s">
        <v>0</v>
      </c>
      <c r="D1" s="2" t="s">
        <v>25</v>
      </c>
      <c r="E1" s="2" t="s">
        <v>26</v>
      </c>
      <c r="F1" s="2" t="s">
        <v>27</v>
      </c>
      <c r="G1" s="2" t="s">
        <v>36</v>
      </c>
      <c r="H1" s="2" t="s">
        <v>3</v>
      </c>
      <c r="I1" s="2" t="s">
        <v>7</v>
      </c>
    </row>
    <row r="2" spans="1:8" ht="25.5">
      <c r="A2" s="1" t="s">
        <v>1</v>
      </c>
      <c r="B2" s="1">
        <v>66</v>
      </c>
      <c r="C2" s="8">
        <v>63</v>
      </c>
      <c r="D2" s="2">
        <v>48196</v>
      </c>
      <c r="E2" s="2">
        <v>30813</v>
      </c>
      <c r="F2" s="2">
        <f aca="true" t="shared" si="0" ref="F2:F14">SUM(D2:E2)</f>
        <v>79009</v>
      </c>
      <c r="G2" t="s">
        <v>37</v>
      </c>
      <c r="H2" t="s">
        <v>37</v>
      </c>
    </row>
    <row r="3" spans="1:8" ht="25.5">
      <c r="A3" s="1" t="s">
        <v>2</v>
      </c>
      <c r="B3" s="1">
        <v>29</v>
      </c>
      <c r="C3" s="8">
        <v>11</v>
      </c>
      <c r="D3" s="2">
        <v>54355</v>
      </c>
      <c r="E3" s="2">
        <v>27984</v>
      </c>
      <c r="F3" s="2">
        <f t="shared" si="0"/>
        <v>82339</v>
      </c>
      <c r="H3" t="s">
        <v>37</v>
      </c>
    </row>
    <row r="4" spans="1:7" ht="51">
      <c r="A4" s="1" t="s">
        <v>4</v>
      </c>
      <c r="B4" s="1">
        <v>48</v>
      </c>
      <c r="C4" s="8">
        <v>36</v>
      </c>
      <c r="D4" s="2">
        <v>33696</v>
      </c>
      <c r="E4" s="2">
        <v>20768</v>
      </c>
      <c r="F4" s="2">
        <f t="shared" si="0"/>
        <v>54464</v>
      </c>
      <c r="G4" t="s">
        <v>37</v>
      </c>
    </row>
    <row r="5" spans="1:8" ht="38.25">
      <c r="A5" s="1" t="s">
        <v>5</v>
      </c>
      <c r="B5" s="1">
        <v>80</v>
      </c>
      <c r="C5" s="8">
        <v>73</v>
      </c>
      <c r="D5" s="2">
        <v>73092</v>
      </c>
      <c r="E5" s="2">
        <v>20052</v>
      </c>
      <c r="F5" s="2">
        <f t="shared" si="0"/>
        <v>93144</v>
      </c>
      <c r="G5" t="s">
        <v>37</v>
      </c>
      <c r="H5" t="s">
        <v>37</v>
      </c>
    </row>
    <row r="6" spans="1:9" ht="38.25">
      <c r="A6" s="1" t="s">
        <v>6</v>
      </c>
      <c r="B6" s="1">
        <v>125</v>
      </c>
      <c r="C6" s="8">
        <v>124</v>
      </c>
      <c r="D6" s="2">
        <v>36182</v>
      </c>
      <c r="E6" s="2">
        <v>23153</v>
      </c>
      <c r="F6" s="2">
        <f t="shared" si="0"/>
        <v>59335</v>
      </c>
      <c r="I6" t="s">
        <v>8</v>
      </c>
    </row>
    <row r="7" spans="1:8" ht="38.25">
      <c r="A7" s="1" t="s">
        <v>9</v>
      </c>
      <c r="B7" s="1">
        <v>37</v>
      </c>
      <c r="C7" s="8">
        <v>19</v>
      </c>
      <c r="D7" s="2">
        <v>39764</v>
      </c>
      <c r="E7" s="2">
        <v>27258</v>
      </c>
      <c r="F7" s="2">
        <f t="shared" si="0"/>
        <v>67022</v>
      </c>
      <c r="G7" t="s">
        <v>37</v>
      </c>
      <c r="H7" t="s">
        <v>37</v>
      </c>
    </row>
    <row r="8" spans="1:10" ht="51">
      <c r="A8" s="1" t="s">
        <v>10</v>
      </c>
      <c r="B8" s="1">
        <v>116</v>
      </c>
      <c r="C8" s="8">
        <v>77</v>
      </c>
      <c r="D8" s="2">
        <v>31629</v>
      </c>
      <c r="E8" s="2">
        <v>5281</v>
      </c>
      <c r="F8" s="2">
        <f t="shared" si="0"/>
        <v>36910</v>
      </c>
      <c r="G8" t="s">
        <v>37</v>
      </c>
      <c r="H8" t="s">
        <v>37</v>
      </c>
      <c r="J8" t="s">
        <v>11</v>
      </c>
    </row>
    <row r="9" spans="1:8" ht="25.5">
      <c r="A9" s="1" t="s">
        <v>12</v>
      </c>
      <c r="B9" s="1">
        <v>10</v>
      </c>
      <c r="C9" s="8">
        <v>8</v>
      </c>
      <c r="D9" s="2">
        <v>53926</v>
      </c>
      <c r="E9" s="2">
        <v>11458</v>
      </c>
      <c r="F9" s="2">
        <f t="shared" si="0"/>
        <v>65384</v>
      </c>
      <c r="G9" t="s">
        <v>37</v>
      </c>
      <c r="H9" t="s">
        <v>37</v>
      </c>
    </row>
    <row r="10" spans="1:6" ht="51">
      <c r="A10" s="1" t="s">
        <v>13</v>
      </c>
      <c r="B10" s="1">
        <v>36</v>
      </c>
      <c r="C10" s="8">
        <v>19</v>
      </c>
      <c r="D10" s="2">
        <v>29365</v>
      </c>
      <c r="E10" s="2">
        <v>39428</v>
      </c>
      <c r="F10" s="2">
        <f t="shared" si="0"/>
        <v>68793</v>
      </c>
    </row>
    <row r="11" spans="1:10" ht="25.5">
      <c r="A11" s="1" t="s">
        <v>14</v>
      </c>
      <c r="B11" s="1">
        <v>51</v>
      </c>
      <c r="C11" s="8">
        <v>18</v>
      </c>
      <c r="D11" s="2">
        <v>15533</v>
      </c>
      <c r="E11" s="2">
        <v>33820</v>
      </c>
      <c r="F11" s="2">
        <f t="shared" si="0"/>
        <v>49353</v>
      </c>
      <c r="J11" t="s">
        <v>15</v>
      </c>
    </row>
    <row r="12" spans="1:6" ht="25.5">
      <c r="A12" s="1" t="s">
        <v>16</v>
      </c>
      <c r="B12" s="1">
        <v>52</v>
      </c>
      <c r="C12" s="8">
        <v>23</v>
      </c>
      <c r="D12" s="2">
        <v>22017</v>
      </c>
      <c r="E12" s="2">
        <v>40068</v>
      </c>
      <c r="F12" s="2">
        <f t="shared" si="0"/>
        <v>62085</v>
      </c>
    </row>
    <row r="13" spans="1:7" ht="25.5">
      <c r="A13" s="1" t="s">
        <v>17</v>
      </c>
      <c r="B13" s="1">
        <v>65</v>
      </c>
      <c r="C13" s="8">
        <v>47</v>
      </c>
      <c r="D13" s="2">
        <v>52883</v>
      </c>
      <c r="E13" s="2">
        <v>7372</v>
      </c>
      <c r="F13" s="2">
        <f t="shared" si="0"/>
        <v>60255</v>
      </c>
      <c r="G13" t="s">
        <v>37</v>
      </c>
    </row>
    <row r="14" spans="1:6" ht="12.75">
      <c r="A14" s="1" t="s">
        <v>18</v>
      </c>
      <c r="B14" s="1">
        <v>38</v>
      </c>
      <c r="C14" s="8">
        <v>20</v>
      </c>
      <c r="D14" s="2">
        <v>8100</v>
      </c>
      <c r="E14" s="2">
        <v>10536</v>
      </c>
      <c r="F14" s="2">
        <f t="shared" si="0"/>
        <v>18636</v>
      </c>
    </row>
    <row r="15" ht="51">
      <c r="A15" s="1" t="s">
        <v>19</v>
      </c>
    </row>
    <row r="16" ht="51">
      <c r="A16" s="1" t="s">
        <v>20</v>
      </c>
    </row>
    <row r="17" spans="1:6" ht="38.25">
      <c r="A17" s="1" t="s">
        <v>21</v>
      </c>
      <c r="B17" s="1">
        <v>8</v>
      </c>
      <c r="C17" s="8">
        <v>5</v>
      </c>
      <c r="D17" s="2">
        <v>4520</v>
      </c>
      <c r="E17" s="2">
        <v>8818</v>
      </c>
      <c r="F17" s="2">
        <f>SUM(D17:E17)</f>
        <v>13338</v>
      </c>
    </row>
    <row r="18" ht="38.25">
      <c r="A18" s="1" t="s">
        <v>22</v>
      </c>
    </row>
    <row r="19" spans="1:7" ht="25.5">
      <c r="A19" s="1" t="s">
        <v>23</v>
      </c>
      <c r="B19" s="1">
        <v>51</v>
      </c>
      <c r="C19" s="8">
        <v>42</v>
      </c>
      <c r="D19" s="2">
        <v>51166</v>
      </c>
      <c r="E19" s="2">
        <v>34572</v>
      </c>
      <c r="F19" s="2">
        <f>SUM(D19:E19)</f>
        <v>85738</v>
      </c>
      <c r="G19" t="s">
        <v>37</v>
      </c>
    </row>
    <row r="20" spans="1:6" ht="38.25">
      <c r="A20" s="1" t="s">
        <v>24</v>
      </c>
      <c r="B20" s="1">
        <v>76</v>
      </c>
      <c r="C20" s="8">
        <v>30</v>
      </c>
      <c r="D20" s="2">
        <v>38809</v>
      </c>
      <c r="E20" s="2">
        <v>26260</v>
      </c>
      <c r="F20" s="2">
        <f>SUM(D20:E20)</f>
        <v>65069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workbookViewId="0" topLeftCell="A68">
      <selection activeCell="B13" sqref="B13"/>
    </sheetView>
  </sheetViews>
  <sheetFormatPr defaultColWidth="9.140625" defaultRowHeight="12.75"/>
  <cols>
    <col min="1" max="1" width="40.7109375" style="4" customWidth="1"/>
    <col min="2" max="16384" width="8.8515625" style="0" customWidth="1"/>
  </cols>
  <sheetData>
    <row r="1" ht="12.75">
      <c r="A1" s="4" t="s">
        <v>114</v>
      </c>
    </row>
    <row r="2" ht="12.75">
      <c r="A2" s="4" t="s">
        <v>91</v>
      </c>
    </row>
    <row r="3" ht="12.75">
      <c r="A3" s="4" t="s">
        <v>76</v>
      </c>
    </row>
    <row r="4" ht="12.75">
      <c r="A4" s="6" t="s">
        <v>124</v>
      </c>
    </row>
    <row r="5" ht="12.75">
      <c r="A5" s="4" t="s">
        <v>111</v>
      </c>
    </row>
    <row r="6" ht="12.75">
      <c r="A6" s="4" t="s">
        <v>116</v>
      </c>
    </row>
    <row r="7" ht="12.75">
      <c r="A7" s="3" t="s">
        <v>39</v>
      </c>
    </row>
    <row r="8" ht="12.75">
      <c r="A8" s="5" t="s">
        <v>50</v>
      </c>
    </row>
    <row r="9" ht="12.75">
      <c r="A9" s="3" t="s">
        <v>49</v>
      </c>
    </row>
    <row r="10" ht="12.75">
      <c r="A10" s="4" t="s">
        <v>68</v>
      </c>
    </row>
    <row r="11" ht="12.75">
      <c r="A11" s="4" t="s">
        <v>63</v>
      </c>
    </row>
    <row r="12" ht="12.75">
      <c r="A12" s="7" t="s">
        <v>119</v>
      </c>
    </row>
    <row r="13" ht="12.75">
      <c r="A13" s="3" t="s">
        <v>60</v>
      </c>
    </row>
    <row r="14" ht="12.75">
      <c r="A14" s="5" t="s">
        <v>75</v>
      </c>
    </row>
    <row r="15" ht="12.75">
      <c r="A15" s="4" t="s">
        <v>51</v>
      </c>
    </row>
    <row r="16" ht="12.75">
      <c r="A16" s="5" t="s">
        <v>108</v>
      </c>
    </row>
    <row r="17" ht="12.75">
      <c r="A17" s="4" t="s">
        <v>98</v>
      </c>
    </row>
    <row r="18" ht="12.75">
      <c r="A18" s="5" t="s">
        <v>123</v>
      </c>
    </row>
    <row r="19" ht="12.75">
      <c r="A19" s="4" t="s">
        <v>67</v>
      </c>
    </row>
    <row r="20" ht="12.75">
      <c r="A20" s="3" t="s">
        <v>56</v>
      </c>
    </row>
    <row r="21" ht="12.75">
      <c r="A21" s="4" t="s">
        <v>65</v>
      </c>
    </row>
    <row r="22" ht="12.75">
      <c r="A22" s="3" t="s">
        <v>41</v>
      </c>
    </row>
    <row r="23" ht="12.75">
      <c r="A23" s="5" t="s">
        <v>45</v>
      </c>
    </row>
    <row r="24" ht="12.75">
      <c r="A24" s="4" t="s">
        <v>99</v>
      </c>
    </row>
    <row r="25" ht="12.75">
      <c r="A25" s="3" t="s">
        <v>93</v>
      </c>
    </row>
    <row r="26" ht="12.75">
      <c r="A26" s="3" t="s">
        <v>109</v>
      </c>
    </row>
    <row r="27" ht="12.75">
      <c r="A27" s="4" t="s">
        <v>92</v>
      </c>
    </row>
    <row r="28" ht="12.75">
      <c r="A28" s="3" t="s">
        <v>117</v>
      </c>
    </row>
    <row r="29" ht="12.75">
      <c r="A29" s="4" t="s">
        <v>89</v>
      </c>
    </row>
    <row r="30" ht="12.75">
      <c r="A30" s="4" t="s">
        <v>72</v>
      </c>
    </row>
    <row r="31" ht="12.75">
      <c r="A31" s="4" t="s">
        <v>90</v>
      </c>
    </row>
    <row r="32" ht="12.75">
      <c r="A32" s="4" t="s">
        <v>71</v>
      </c>
    </row>
    <row r="33" ht="12.75">
      <c r="A33" s="4" t="s">
        <v>69</v>
      </c>
    </row>
    <row r="34" ht="12.75">
      <c r="A34" s="3" t="s">
        <v>81</v>
      </c>
    </row>
    <row r="35" ht="12.75">
      <c r="A35" s="5" t="s">
        <v>46</v>
      </c>
    </row>
    <row r="36" ht="12.75">
      <c r="A36" s="4" t="s">
        <v>73</v>
      </c>
    </row>
    <row r="37" ht="12.75">
      <c r="A37" s="4" t="s">
        <v>112</v>
      </c>
    </row>
    <row r="38" ht="12.75">
      <c r="A38" s="7" t="s">
        <v>61</v>
      </c>
    </row>
    <row r="39" ht="12.75">
      <c r="A39" s="3" t="s">
        <v>106</v>
      </c>
    </row>
    <row r="40" ht="12.75">
      <c r="A40" s="4" t="s">
        <v>83</v>
      </c>
    </row>
    <row r="41" ht="12.75">
      <c r="A41" s="5" t="s">
        <v>42</v>
      </c>
    </row>
    <row r="42" ht="12.75">
      <c r="A42" s="6" t="s">
        <v>121</v>
      </c>
    </row>
    <row r="43" ht="12.75">
      <c r="A43" s="3" t="s">
        <v>43</v>
      </c>
    </row>
    <row r="44" ht="12.75">
      <c r="A44" s="4" t="s">
        <v>62</v>
      </c>
    </row>
    <row r="45" ht="12.75">
      <c r="A45" s="5" t="s">
        <v>126</v>
      </c>
    </row>
    <row r="46" ht="12.75">
      <c r="A46" s="5" t="s">
        <v>40</v>
      </c>
    </row>
    <row r="47" ht="12.75">
      <c r="A47" s="4" t="s">
        <v>113</v>
      </c>
    </row>
    <row r="48" ht="12.75">
      <c r="A48" s="3" t="s">
        <v>110</v>
      </c>
    </row>
    <row r="49" ht="12.75">
      <c r="A49" s="4" t="s">
        <v>101</v>
      </c>
    </row>
    <row r="50" ht="12.75">
      <c r="A50" s="4" t="s">
        <v>94</v>
      </c>
    </row>
    <row r="51" ht="12.75">
      <c r="A51" s="5" t="s">
        <v>58</v>
      </c>
    </row>
    <row r="52" ht="12.75">
      <c r="A52" s="4" t="s">
        <v>100</v>
      </c>
    </row>
    <row r="53" ht="12.75">
      <c r="A53" s="4" t="s">
        <v>59</v>
      </c>
    </row>
    <row r="54" ht="12.75">
      <c r="A54" s="5" t="s">
        <v>38</v>
      </c>
    </row>
    <row r="55" ht="12.75">
      <c r="A55" s="4" t="s">
        <v>95</v>
      </c>
    </row>
    <row r="56" ht="12.75">
      <c r="A56" s="7" t="s">
        <v>80</v>
      </c>
    </row>
    <row r="57" ht="12.75">
      <c r="A57" s="5" t="s">
        <v>86</v>
      </c>
    </row>
    <row r="58" ht="12.75">
      <c r="A58" s="3" t="s">
        <v>47</v>
      </c>
    </row>
    <row r="59" ht="12.75">
      <c r="A59" s="4" t="s">
        <v>96</v>
      </c>
    </row>
    <row r="60" ht="12.75">
      <c r="A60" s="7" t="s">
        <v>78</v>
      </c>
    </row>
    <row r="61" ht="12.75">
      <c r="A61" s="4" t="s">
        <v>102</v>
      </c>
    </row>
    <row r="62" ht="12.75">
      <c r="A62" s="3" t="s">
        <v>115</v>
      </c>
    </row>
    <row r="63" ht="12.75">
      <c r="A63" s="4" t="s">
        <v>120</v>
      </c>
    </row>
    <row r="64" ht="12.75">
      <c r="A64" s="5" t="s">
        <v>107</v>
      </c>
    </row>
    <row r="65" ht="12.75">
      <c r="A65" s="4" t="s">
        <v>84</v>
      </c>
    </row>
    <row r="66" ht="12.75">
      <c r="A66" s="4" t="s">
        <v>105</v>
      </c>
    </row>
    <row r="67" ht="12.75">
      <c r="A67" s="5" t="s">
        <v>53</v>
      </c>
    </row>
    <row r="68" ht="12.75">
      <c r="A68" s="3" t="s">
        <v>48</v>
      </c>
    </row>
    <row r="69" ht="12.75">
      <c r="A69" s="7" t="s">
        <v>55</v>
      </c>
    </row>
    <row r="70" ht="12.75">
      <c r="A70" s="4" t="s">
        <v>52</v>
      </c>
    </row>
    <row r="71" ht="12.75">
      <c r="A71" s="5" t="s">
        <v>44</v>
      </c>
    </row>
    <row r="72" ht="12.75">
      <c r="A72" s="4" t="s">
        <v>74</v>
      </c>
    </row>
    <row r="73" ht="12.75">
      <c r="A73" s="4" t="s">
        <v>57</v>
      </c>
    </row>
    <row r="74" ht="12.75">
      <c r="A74" s="4" t="s">
        <v>54</v>
      </c>
    </row>
    <row r="75" ht="12.75">
      <c r="A75" s="4" t="s">
        <v>70</v>
      </c>
    </row>
    <row r="76" ht="12.75">
      <c r="A76" s="5" t="s">
        <v>122</v>
      </c>
    </row>
    <row r="77" ht="12.75">
      <c r="A77" s="5" t="s">
        <v>125</v>
      </c>
    </row>
    <row r="78" ht="12.75">
      <c r="A78" s="4" t="s">
        <v>64</v>
      </c>
    </row>
    <row r="79" ht="12.75">
      <c r="A79" s="4" t="s">
        <v>82</v>
      </c>
    </row>
    <row r="80" ht="12.75">
      <c r="A80" s="4" t="s">
        <v>103</v>
      </c>
    </row>
    <row r="81" ht="12.75">
      <c r="A81" s="4" t="s">
        <v>97</v>
      </c>
    </row>
    <row r="82" ht="12.75">
      <c r="A82" s="4" t="s">
        <v>118</v>
      </c>
    </row>
    <row r="83" ht="12.75">
      <c r="A83" s="4" t="s">
        <v>104</v>
      </c>
    </row>
    <row r="84" ht="12.75">
      <c r="A84" s="5" t="s">
        <v>79</v>
      </c>
    </row>
    <row r="85" ht="12.75">
      <c r="A85" s="4" t="s">
        <v>85</v>
      </c>
    </row>
    <row r="86" ht="12.75">
      <c r="A86" s="7" t="s">
        <v>66</v>
      </c>
    </row>
    <row r="87" ht="12.75">
      <c r="A87" s="5" t="s">
        <v>77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Kutak Rock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$100 million 2</dc:title>
  <dc:subject>LETTER</dc:subject>
  <dc:creator>WDCABW1</dc:creator>
  <cp:keywords/>
  <dc:description/>
  <cp:lastModifiedBy>Gideon</cp:lastModifiedBy>
  <cp:lastPrinted>2003-02-21T22:14:27Z</cp:lastPrinted>
  <dcterms:created xsi:type="dcterms:W3CDTF">2002-10-21T18:04:55Z</dcterms:created>
  <dcterms:modified xsi:type="dcterms:W3CDTF">2003-03-20T17:06:43Z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